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2000" windowHeight="16080" tabRatio="578"/>
  </bookViews>
  <sheets>
    <sheet name="Sheet1" sheetId="1" r:id="rId1"/>
    <sheet name="Sheet2" sheetId="2" state="hidden" r:id="rId2"/>
  </sheets>
  <definedNames>
    <definedName name="_xlnm.Print_Area" localSheetId="0">Sheet1!$A$1:$Q$37</definedName>
    <definedName name="_xlnm.Print_Titles" localSheetId="0">Sheet1!$10:$10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<sst xmlns="http://schemas.openxmlformats.org/spreadsheetml/2006/main" count="380" uniqueCount="174">
  <si>
    <t>重庆市渝中区民政局2020年部门整体支出绩效评价表</t>
  </si>
  <si>
    <t>部门名称</t>
  </si>
  <si>
    <t>重庆市渝中区民政局</t>
  </si>
  <si>
    <t>部门预算执行情况（万元）</t>
  </si>
  <si>
    <t>全年预算数（A）
（上年结转+年初预算+本年追加追减预算（不含年底收回））</t>
  </si>
  <si>
    <t>全年执行数（B）</t>
  </si>
  <si>
    <t>执行率（B/A，%）</t>
  </si>
  <si>
    <t>当年整体
绩效目标</t>
  </si>
  <si>
    <t>全年绩效目标</t>
  </si>
  <si>
    <t>全年目标实际完成情况</t>
  </si>
  <si>
    <t>目标1：强化精准救助。切实解决特殊困难群体生活困难，完善最低生活保障、特困人员供养、临时救助等社会救助体系。
目标2：加快推进社会福利体系建设。建立养老服务三级管理责任机制、大力推动机构养老服务量质齐升、积极推进居家和社区养老服务体系建设、抓好特困人群福利工作。
目标3：创新推进基层社会治理体系建设。深化社区建设工作、抓好深入推进社会工作发展。
目标4：抓好民政公共服务体系建设。加强区划地名管理，加强婚姻收养管理服务和殡葬管理服务。
目标5：保质保量完成人大、政协提案议案工作。</t>
  </si>
  <si>
    <t>2020年部门整体支出与年初预期绩效目标一致，在强化救助、加快推进社会福利体系建设、创新推进基层社会治理体系建设、抓好民政公共服务体系建设方面取得了较好的成效，荣获市民政局2020年度综合监督考评“优秀”等次。其内部控制制度基本健全，资产管理规范，资金使用专款专用，政府采购合规，有效的保障了各项重点工作的开展和完成。但2020年因受疫情影响，存在部分工作未完成情形，如专项事务管理中的“第二次地名普查成果转化,编纂书籍”。</t>
  </si>
  <si>
    <t>指标类型</t>
  </si>
  <si>
    <t>指标名称</t>
  </si>
  <si>
    <t>指标
性质</t>
  </si>
  <si>
    <t>指标值</t>
  </si>
  <si>
    <t>计量
单位</t>
  </si>
  <si>
    <t>指标
权重</t>
  </si>
  <si>
    <t>全年
完成值</t>
  </si>
  <si>
    <t>评价标准</t>
  </si>
  <si>
    <t>实际
得分</t>
  </si>
  <si>
    <t>实际扣分</t>
  </si>
  <si>
    <t>得分及扣分依据</t>
  </si>
  <si>
    <t>指标来源</t>
  </si>
  <si>
    <t>履职效能</t>
  </si>
  <si>
    <t>社区民主管理情况</t>
  </si>
  <si>
    <t>无</t>
  </si>
  <si>
    <t>达标</t>
  </si>
  <si>
    <t>标准</t>
  </si>
  <si>
    <t>是否建立健全居务公开制度、居委会下设委员会制度，是否建立健全村规民约监督机制。
达到目标得满分，未达到目标一项扣2分，扣完5分止。</t>
  </si>
  <si>
    <t>相关制度均已完成，分别制定了《重庆市渝中区社区治理领导小组关于印发渝中区居务公开参考目录的通知》（渝中社区[2020]7号）、《重庆市渝中区住房和城市建设委员会重庆市渝中区民政局关于印发2020年推进物业管理融入社区治理工作方案的通知》（渝中住建[2020]114号）、《重庆市渝中区社区治理领导小组办公室关于印发渝中区社区居民》（渝中社区办[2020]3号。</t>
  </si>
  <si>
    <t>重庆市民政局关于印发2020年度民政工作综合监督考评方案的通知（渝民发【2020】9号）</t>
  </si>
  <si>
    <t>社区平均拥有社会组织数</t>
  </si>
  <si>
    <t>≥</t>
  </si>
  <si>
    <t>个</t>
  </si>
  <si>
    <t>达到目标得满分，未达到目标不得分。</t>
  </si>
  <si>
    <t>实际培育扶持和发展社区社会组织928个，79个社区平均每个社区拥有社会组织11.75家。</t>
  </si>
  <si>
    <t>第二次地名普查成果转化,编纂书籍</t>
  </si>
  <si>
    <t>=</t>
  </si>
  <si>
    <t>本</t>
  </si>
  <si>
    <t>达到目标得满分，未达到按完成情况进度酌情给分。</t>
  </si>
  <si>
    <t>书籍编撰团队为大学，2020年疫情无法归校和实地核查原因，区民政局仅编撰渝中区地名词典、地名录2本书籍初稿。根据完成情况进度，本次绩效评价得分1分，扣2分。</t>
  </si>
  <si>
    <t>1.重庆市民政局关于印发2020年度民政工作综合监督考评方案的通知（渝民发【2020】9号）
2.重庆市渝中区民政局关于印发《重庆市渝中区2020年民政工作要点》的通知（渝中民发【2020】24号）</t>
  </si>
  <si>
    <t>流浪乞讨劝导救助率</t>
  </si>
  <si>
    <t>100</t>
  </si>
  <si>
    <t>%</t>
  </si>
  <si>
    <t>达到目标得满分，未达到按完成比例得分。</t>
  </si>
  <si>
    <t>2020年发现应救助流浪乞讨2894人次，实际救助2894人次，流浪乞讨救助率100%。</t>
  </si>
  <si>
    <t>社会效应</t>
  </si>
  <si>
    <t>社区养老服务设施覆盖率</t>
  </si>
  <si>
    <t>1.达到目标得满分；
2.未达到目标，但完成比例达到90%以上扣1分；
3.未达到目标，但完成比例达到80%以上，不足90%，扣2分；
4.未达到目标，但完成比例达到70%以上，不足80%，扣3分；
5.未达到目标，同时完成任务比例不足70%，不得分。</t>
  </si>
  <si>
    <t>79个社区均已建立养老服务中心（站）</t>
  </si>
  <si>
    <t>“十三五”期间，新增养老床位数量</t>
  </si>
  <si>
    <t>＞</t>
  </si>
  <si>
    <t>1200</t>
  </si>
  <si>
    <t>张</t>
  </si>
  <si>
    <t>2015年年底渝中区养老设施床位数量1,599张，2020年年底渝中区养老设施床位数量2,753张,该期间怡康养老院因区域拆迁关闭减少床位50张，整个“十三五”期间新增床位数量为1,204张。</t>
  </si>
  <si>
    <t>渝中府发〔2016〕19号_渝中区“十三五”规划纲要</t>
  </si>
  <si>
    <t>“十三五”期间，低保金发放额</t>
  </si>
  <si>
    <t>3.2</t>
  </si>
  <si>
    <t>亿</t>
  </si>
  <si>
    <t>“十三五”期间，低保金累计发放额达3.7亿元。</t>
  </si>
  <si>
    <t>临时救助管理情况</t>
  </si>
  <si>
    <t>是否出台细化“先行救助”和“分级审批”政策，是否在乡镇（街道）建立临时救助备用金制度。
达到目标得满分，未达到目标一项扣2分，扣完5分止。</t>
  </si>
  <si>
    <t>《重庆市渝中区民政局关于进一步做好临时救助工作的通知》（渝中民[2018]286号）中规定了“先行救助”和“分级审批”。《重庆市渝中区民政局关于印发渝中区临时救助备用金使用管理办法的通知》（渝中民[2020]149号）建立了临时救助备用金制度。</t>
  </si>
  <si>
    <t>政府购买困境儿童保障服务增长率</t>
  </si>
  <si>
    <t>10</t>
  </si>
  <si>
    <t xml:space="preserve">政府购买困境儿童保障服务增长率=（2020年政府购买困境儿童保障服务数-2019年政府购买困境儿童保障服务数）/2019年政府购买困境儿童保障服务数×100%。
达到目标得满分；0＜增长率＜10%扣2分；增长率≤0扣3分；未购买不得分。
</t>
  </si>
  <si>
    <t>2020年政府购买困境儿童保障服务支出23万，较2019年政府购买困境儿童保障服务支出20万增长3万。增长率为15%。</t>
  </si>
  <si>
    <t>半年家庭探访巡查覆盖率</t>
  </si>
  <si>
    <t>50</t>
  </si>
  <si>
    <t>46.8%；
59.57%</t>
  </si>
  <si>
    <t>2020年上半年和下半年覆盖率各1分，达到得分，未达到不得分。</t>
  </si>
  <si>
    <t>2020年上半年孤儿12人，事实无人抚养儿童22人；下半年孤儿13人，事实无人抚养儿童34人。2020年上半年孤儿探访6人次，事实无人抚养儿童探访16人次，上半年家庭探访巡查覆盖率=64.71%；2020年下半年孤儿探访8人次，事实无人抚养儿童探访20人次，下半年家庭探访巡查覆盖率=59.57%。</t>
  </si>
  <si>
    <t>“福彩圆梦”助学工程档案建立情况及助学金发放率</t>
  </si>
  <si>
    <t>2020年满足“福彩圆梦”助学工程条件，申请认定的人数为1人，按1万/学年/人标准2020年度应发放1万元。本年度实际发放1万元。</t>
  </si>
  <si>
    <t>开展贫困重度残疾人照护服务情况</t>
  </si>
  <si>
    <t>是否制定出台渝民发〔2020〕1号贯彻意见（1分），是否及时将符合条件且有意愿的贫困重度残疾人纳入各类机构照护（2分），是否为符合条件但无意愿入住各类照护服务机构的贫困重度残疾人提供社会化照护服务（2分）。
达到目标得满分，未达到目标不得分。</t>
  </si>
  <si>
    <t>未制定渝民发〔2020〕1号贯彻意见，本次扣1分。2020年第二季度将68个符合条件且有意愿的贫困重度残疾人纳入各类机构照护，为623个符合条件但无意愿入住各类照护服务机构的贫困重度残疾人，提供其他社会化照护服务，本次得4分。</t>
  </si>
  <si>
    <t xml:space="preserve">1.重庆市民政局关于印发2020年度民政工作综合监督考评方案的通知（渝民发【2020】9号）
2.重庆市渝中区民政局关于印发《重庆市渝中区2020年民政工作要点》的通知（渝中民发【2020】24号）
</t>
  </si>
  <si>
    <t>可持续发展能力</t>
  </si>
  <si>
    <t>部门建设项目进度</t>
  </si>
  <si>
    <t>渝中区街道周边老旧小区配套社区服务中心工程(8个子项目)，达到目标进度得满分，各子项目未达到目标进度，相应扣1分。</t>
  </si>
  <si>
    <t>抗建堂、铁路坡社区便民服务中心未完成，完工进度分别为85.00%、80.00%。七星岗街道抗建堂便民服务中心大厅地砖未完成，电梯部分才进场施工；两路口街道铁路坡社区便民服务中心厨卫墙砖、大厅地砖、吊顶均未完成。根据评价标准，本次扣2分。</t>
  </si>
  <si>
    <t>服务对象满意度</t>
  </si>
  <si>
    <t>社会救助（城镇定救、临救、低保）救助满意率</t>
  </si>
  <si>
    <t>满意度=100%得满分；60%≤满意度＜100%，得分=满意度*分值；满意度＜60%得0分。</t>
  </si>
  <si>
    <t>对社会救助对象进行电话询问问卷调查，共计拨号126个，除掉空号、关机、已去世等无效人次，有效的调查问卷数为93份。调查问卷共设置11个问题，根据设置选项的分值权重和人数选项占比，计算出的社会救助平均问卷调查满意度为77.89%。根据评价标准，本次得分11.68分。</t>
  </si>
  <si>
    <t>管理类指标</t>
  </si>
  <si>
    <t>预算执行率</t>
  </si>
  <si>
    <t>67</t>
  </si>
  <si>
    <t>预算执行率=部门整体支出/(上年结转+年初预算+本年追加追减预算（不含年底收回））×100%，90%以上计满分，每低于5%扣1分，扣完为止。</t>
  </si>
  <si>
    <t>部门整体支出16,133.31万元，全年预算数24,204.45万元，预算执行率67%。根据评价标准，本次扣4分。</t>
  </si>
  <si>
    <t>资金使用合规性</t>
  </si>
  <si>
    <t>合规</t>
  </si>
  <si>
    <t>1.资金拨付有完整的审批程序和手续；2.预算调整履行规定程序；3.资金使用无截留、挤占、挪用、虚列支出等情况（重点关注中央直达资金等上级资金使用情况）。以上情况每出现一例不符合要求的扣2分，扣完为止。</t>
  </si>
  <si>
    <t>检查资金拨付审批程序及手续、预算调整程序、专项资金使用情况的合规性，未见异常。</t>
  </si>
  <si>
    <t>绩效目标明确性</t>
  </si>
  <si>
    <t>明确</t>
  </si>
  <si>
    <t>部分不明确</t>
  </si>
  <si>
    <t>1.绩效指标清晰、可衡量：2分。2.与部门年度任务数或计划数相对应：1分。3.与本年度预算资金量相匹配：1分。根据实际情况打分。</t>
  </si>
  <si>
    <t>部分指标设置不够清晰细化可衡量，如“保障城市特殊困难群体基本生活-实现两不愁”、“社会救助（城镇定救、临救、低保）救助覆盖率”。</t>
  </si>
  <si>
    <t>政府采购执行准确率</t>
  </si>
  <si>
    <t>政府采购执行率=（政府采购合同登记金额/政府采购预算数）×100%，政府采购执行率超过90%得满分，低于90%不得分。</t>
  </si>
  <si>
    <t>政府采购预算数与政府采购合同登记金额均为9.32万元，政府采购执行准确率=100%。</t>
  </si>
  <si>
    <t>政府采购程序性</t>
  </si>
  <si>
    <t>应进行政府采购的项目按规定程序进行政府采购的得满分。未按程序进行政府采购的根据情节轻重扣分。</t>
  </si>
  <si>
    <t>检查采购资料及合同，均在协议供货电子交易平台上采购，符合评价标准。</t>
  </si>
  <si>
    <t>资产管理合规性</t>
  </si>
  <si>
    <t>1.资产处置是否规范；2.资产账务管理是否合规，是否帐实相符；3.房屋出租是否符合流程；4.资产处置收入是否及时足额上缴。全部符合得满分，否则酌情扣分，扣完为止。</t>
  </si>
  <si>
    <t>2020年8月处置报废固定资产一批，已取得财政局审批，其处置规范，账务处理正确。同时本年度不存在资产出租情形。</t>
  </si>
  <si>
    <t>部门课题经费、规划经费、培训经费统一压减率</t>
  </si>
  <si>
    <t>部门课题经费、规划经费、培训经费统一压减率不低于30%得满分，低于30%不得分。</t>
  </si>
  <si>
    <t>部门课题经费、规划经费、培训经费统一压减率=30%。</t>
  </si>
  <si>
    <t>一般性项目支出压减率</t>
  </si>
  <si>
    <t>部门一般性项目支出压减率不低于5%得满分，低于5%不得分。</t>
  </si>
  <si>
    <t>一般性项目支出压减率=53.69%。</t>
  </si>
  <si>
    <t>预决算信息公开及时性</t>
  </si>
  <si>
    <t>及时</t>
  </si>
  <si>
    <t>1.按规定内容公开预决算信息；2.按规定时限公开预决算信息；3.基础数据信息和会计信息资料真实、完整、准确。以上情况每出现一例不符合要求的扣1分，扣完为止。</t>
  </si>
  <si>
    <t>2020年在重庆市渝中区人民政府门户网站公开了2019年度部门决算2020年度的部门预算信息，符合评价标准。</t>
  </si>
  <si>
    <t>合计</t>
  </si>
  <si>
    <t>说明</t>
  </si>
  <si>
    <t>备注：
1.表中标黑部分内容须与部门编报的《部门整体支出绩效目标申报表》中的内容一致。
2.各填报单位对数据真实性、准确性负责，并有充分的佐证材料后期备查。</t>
  </si>
  <si>
    <t>2020年度部门整体支出绩效自评表</t>
  </si>
  <si>
    <t>一级指标</t>
  </si>
  <si>
    <t>二级指标</t>
  </si>
  <si>
    <t>三级指标</t>
  </si>
  <si>
    <t>区划地名管理</t>
  </si>
  <si>
    <t>1.第二次地名普查成果转化,编纂书籍</t>
  </si>
  <si>
    <t>达到目标得满分，未达到按完成比例得分或不得分</t>
  </si>
  <si>
    <t>城乡社区治理</t>
  </si>
  <si>
    <t>1.智慧社区建设</t>
  </si>
  <si>
    <t>1-2</t>
  </si>
  <si>
    <t>2.社区便民服务中心</t>
  </si>
  <si>
    <t>3.市级示范社区</t>
  </si>
  <si>
    <t>4.智慧社区改造</t>
  </si>
  <si>
    <t>5.无废社区</t>
  </si>
  <si>
    <t>6.开展国际化社区试点</t>
  </si>
  <si>
    <t>7.信用社区建设</t>
  </si>
  <si>
    <t>8.新增社会工作专业人才数量</t>
  </si>
  <si>
    <t>社会组织管理</t>
  </si>
  <si>
    <t>1.行业协会商会与行政机关脱钩</t>
  </si>
  <si>
    <t>家</t>
  </si>
  <si>
    <t>2.打造品牌社会组织</t>
  </si>
  <si>
    <t>3.打造品牌社会服务项目</t>
  </si>
  <si>
    <t>4.社会组织登记、年检覆盖率</t>
  </si>
  <si>
    <t>慈善事业促进和社会工作</t>
  </si>
  <si>
    <t>1.慈善资金执行率</t>
  </si>
  <si>
    <t>2.志愿服务管理规范、组织监管</t>
  </si>
  <si>
    <t>有效</t>
  </si>
  <si>
    <t>防范化解重大风险</t>
  </si>
  <si>
    <t>1.清明祭扫较大安全事故</t>
  </si>
  <si>
    <t>件</t>
  </si>
  <si>
    <t>不发生较大以上安全事故得满分，有发生较大以上环境污染事故不得分</t>
  </si>
  <si>
    <t>养老服务</t>
  </si>
  <si>
    <t>1.社区养老服务中心（站）</t>
  </si>
  <si>
    <t>2.养老服务监督检查全覆盖</t>
  </si>
  <si>
    <t>3.养老机构补贴及时发放率</t>
  </si>
  <si>
    <t>4.社区养老服务覆盖率</t>
  </si>
  <si>
    <t>儿童福利</t>
  </si>
  <si>
    <t>1.困境儿童救助安置覆盖率</t>
  </si>
  <si>
    <t>2.困境儿童成年后跟踪指导覆盖率</t>
  </si>
  <si>
    <t>90</t>
  </si>
  <si>
    <t>贫困、伤残</t>
  </si>
  <si>
    <t>1.贫困残疾人生活补贴和重度残疾人护理补贴覆盖率</t>
  </si>
  <si>
    <t>2.保障城市特殊困难群体基本生活-实现两不愁（无因救助政策保障不到位造成的困难群众群体性上访事件）</t>
  </si>
  <si>
    <t>社会救助</t>
  </si>
  <si>
    <t>1.流浪乞讨劝导救助率</t>
  </si>
  <si>
    <t>2.社会救助（城镇定救、临救、低保）救助覆盖率</t>
  </si>
  <si>
    <t>3.实施残疾人“两项补贴”“福康工程”和贫困重度残疾人照护服务</t>
  </si>
  <si>
    <t>1.社会救助（城镇定救、临救、低保）救助满意率</t>
  </si>
  <si>
    <t>80</t>
  </si>
  <si>
    <t>小计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</si>
</sst>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color theme="1"/>
      <name val="宋体"/>
      <charset val="134"/>
      <scheme val="minor"/>
    </font>
    <font>
      <sz val="11"/>
      <color theme="1"/>
      <name val="华文仿宋"/>
      <charset val="134"/>
    </font>
    <font>
      <sz val="20"/>
      <color indexed="8"/>
      <name val="方正小标宋_GBK"/>
      <charset val="134"/>
    </font>
    <font>
      <b/>
      <sz val="12"/>
      <color theme="1"/>
      <name val="华文仿宋"/>
      <charset val="134"/>
    </font>
    <font>
      <sz val="12"/>
      <color theme="1"/>
      <name val="华文仿宋"/>
      <charset val="134"/>
    </font>
    <font>
      <sz val="12"/>
      <name val="华文仿宋"/>
      <charset val="134"/>
    </font>
    <font>
      <sz val="11"/>
      <name val="华文仿宋"/>
      <charset val="134"/>
    </font>
    <font>
      <sz val="16"/>
      <color theme="1"/>
      <name val="华文仿宋"/>
      <charset val="134"/>
    </font>
    <font>
      <sz val="12"/>
      <color rgb="FFFF0000"/>
      <name val="华文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0" fillId="0" borderId="0" applyFont="0" applyFill="0" applyBorder="0" applyAlignment="0" applyProtection="0">
      <alignment vertical="center"/>
    </xf>
    <xf numFmtId="9" fontId="1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7" applyNumberFormat="0" applyFill="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8" fillId="0" borderId="0" applyNumberFormat="0" applyFill="0" applyBorder="0" applyAlignment="0" applyProtection="0">
      <alignment vertical="center"/>
    </xf>
    <xf numFmtId="0" fontId="19" fillId="4" borderId="19" applyNumberFormat="0" applyAlignment="0" applyProtection="0">
      <alignment vertical="center"/>
    </xf>
    <xf numFmtId="0" fontId="20" fillId="5" borderId="20" applyNumberFormat="0" applyAlignment="0" applyProtection="0">
      <alignment vertical="center"/>
    </xf>
    <xf numFmtId="0" fontId="21" fillId="5" borderId="19" applyNumberFormat="0" applyAlignment="0" applyProtection="0">
      <alignment vertical="center"/>
    </xf>
    <xf numFmtId="0" fontId="22" fillId="6" borderId="21" applyNumberFormat="0" applyAlignment="0" applyProtection="0">
      <alignment vertical="center"/>
    </xf>
    <xf numFmtId="0" fontId="23" fillId="0" borderId="22" applyNumberFormat="0" applyFill="0" applyAlignment="0" applyProtection="0">
      <alignment vertical="center"/>
    </xf>
    <xf numFmtId="0" fontId="24" fillId="0" borderId="2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cellStyleXfs>
  <cellXfs count="86">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1" xfId="49" applyFont="1" applyBorder="1" applyAlignment="1">
      <alignment horizontal="center" vertical="center"/>
    </xf>
    <xf numFmtId="0" fontId="5" fillId="0" borderId="1" xfId="0" applyFont="1" applyFill="1" applyBorder="1" applyAlignment="1">
      <alignment vertical="center"/>
    </xf>
    <xf numFmtId="0" fontId="6" fillId="2" borderId="1" xfId="49" applyFont="1" applyFill="1" applyBorder="1" applyAlignment="1">
      <alignment horizontal="left" vertical="center" wrapText="1"/>
    </xf>
    <xf numFmtId="0" fontId="6" fillId="2" borderId="1" xfId="49" applyFont="1" applyFill="1" applyBorder="1" applyAlignment="1">
      <alignment horizontal="center" vertical="center"/>
    </xf>
    <xf numFmtId="49" fontId="6" fillId="2" borderId="1" xfId="49" applyNumberFormat="1" applyFont="1" applyFill="1" applyBorder="1" applyAlignment="1">
      <alignment horizontal="center" vertical="center"/>
    </xf>
    <xf numFmtId="0" fontId="6" fillId="2" borderId="1" xfId="0" applyFont="1" applyFill="1" applyBorder="1" applyAlignment="1">
      <alignment vertical="center"/>
    </xf>
    <xf numFmtId="0" fontId="6" fillId="2" borderId="1" xfId="0" applyFont="1" applyFill="1" applyBorder="1" applyAlignment="1">
      <alignment horizontal="center" vertical="center"/>
    </xf>
    <xf numFmtId="0" fontId="6" fillId="0" borderId="1" xfId="49" applyFont="1" applyBorder="1" applyAlignment="1">
      <alignment horizontal="left" vertical="center" wrapText="1"/>
    </xf>
    <xf numFmtId="0" fontId="6" fillId="0" borderId="1" xfId="49" applyFont="1" applyBorder="1" applyAlignment="1">
      <alignment horizontal="left"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7" fillId="2" borderId="1" xfId="0" applyFont="1" applyFill="1" applyBorder="1" applyAlignment="1">
      <alignment vertical="center"/>
    </xf>
    <xf numFmtId="0" fontId="7" fillId="2" borderId="1" xfId="0" applyFont="1" applyFill="1" applyBorder="1" applyAlignment="1">
      <alignment horizontal="center" vertical="center"/>
    </xf>
    <xf numFmtId="49" fontId="6" fillId="0" borderId="1" xfId="49" applyNumberFormat="1" applyFont="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 xfId="0" applyFont="1" applyFill="1" applyBorder="1" applyAlignment="1">
      <alignment horizontal="left" vertical="center" wrapText="1"/>
    </xf>
    <xf numFmtId="10" fontId="5" fillId="0" borderId="1" xfId="0" applyNumberFormat="1" applyFont="1" applyFill="1" applyBorder="1" applyAlignment="1">
      <alignment horizontal="center" vertical="center"/>
    </xf>
    <xf numFmtId="0" fontId="6" fillId="2" borderId="1" xfId="0" applyFont="1" applyFill="1" applyBorder="1" applyAlignment="1">
      <alignment horizontal="left" vertical="center"/>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8" fillId="0" borderId="0" xfId="0" applyFont="1" applyFill="1" applyAlignment="1">
      <alignment vertical="center"/>
    </xf>
    <xf numFmtId="43" fontId="5" fillId="0" borderId="8" xfId="1" applyFont="1" applyFill="1" applyBorder="1" applyAlignment="1">
      <alignment vertical="center"/>
    </xf>
    <xf numFmtId="43" fontId="5" fillId="0" borderId="9" xfId="1" applyFont="1" applyFill="1" applyBorder="1" applyAlignment="1">
      <alignment vertical="center"/>
    </xf>
    <xf numFmtId="43" fontId="5" fillId="0" borderId="10" xfId="1" applyFont="1" applyFill="1" applyBorder="1" applyAlignment="1">
      <alignment vertical="center"/>
    </xf>
    <xf numFmtId="43" fontId="5" fillId="0" borderId="1" xfId="1" applyFont="1" applyFill="1" applyBorder="1" applyAlignment="1">
      <alignment horizontal="center" vertical="center"/>
    </xf>
    <xf numFmtId="0" fontId="2" fillId="0" borderId="1"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xf>
    <xf numFmtId="0" fontId="5" fillId="0" borderId="11" xfId="0" applyFont="1" applyFill="1" applyBorder="1" applyAlignment="1">
      <alignment horizontal="left" vertical="center"/>
    </xf>
    <xf numFmtId="0" fontId="5" fillId="0" borderId="0" xfId="0" applyFont="1" applyFill="1" applyBorder="1" applyAlignment="1">
      <alignment horizontal="left" vertical="center"/>
    </xf>
    <xf numFmtId="0" fontId="5" fillId="0" borderId="12" xfId="0" applyFont="1" applyFill="1" applyBorder="1" applyAlignment="1">
      <alignment horizontal="left" vertical="center"/>
    </xf>
    <xf numFmtId="0" fontId="5" fillId="0" borderId="13" xfId="0" applyFont="1" applyFill="1" applyBorder="1" applyAlignment="1">
      <alignment horizontal="left" vertical="center"/>
    </xf>
    <xf numFmtId="0" fontId="4" fillId="0" borderId="1" xfId="0" applyFont="1" applyFill="1" applyBorder="1" applyAlignment="1">
      <alignment horizontal="center" vertical="center" wrapText="1"/>
    </xf>
    <xf numFmtId="0" fontId="6" fillId="0" borderId="1" xfId="49" applyFont="1" applyFill="1" applyBorder="1" applyAlignment="1">
      <alignment horizontal="center" vertical="center"/>
    </xf>
    <xf numFmtId="49" fontId="6" fillId="0" borderId="1" xfId="49" applyNumberFormat="1" applyFont="1" applyFill="1" applyBorder="1" applyAlignment="1">
      <alignment horizontal="center" vertical="center"/>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8" xfId="0" applyFont="1" applyFill="1" applyBorder="1" applyAlignment="1">
      <alignment horizontal="left" vertical="center"/>
    </xf>
    <xf numFmtId="0" fontId="7" fillId="0" borderId="1" xfId="0" applyFont="1" applyFill="1" applyBorder="1" applyAlignment="1">
      <alignment horizontal="center" vertical="center"/>
    </xf>
    <xf numFmtId="0" fontId="5" fillId="0" borderId="8" xfId="0" applyFont="1" applyFill="1" applyBorder="1" applyAlignment="1">
      <alignment horizontal="left" vertical="center"/>
    </xf>
    <xf numFmtId="10" fontId="6"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5" fillId="0" borderId="3" xfId="0" applyFont="1" applyFill="1" applyBorder="1" applyAlignment="1">
      <alignment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8" xfId="0" applyFont="1" applyFill="1" applyBorder="1" applyAlignment="1">
      <alignment horizontal="center" vertical="center"/>
    </xf>
    <xf numFmtId="10" fontId="5" fillId="0" borderId="1" xfId="3" applyNumberFormat="1" applyFont="1" applyFill="1" applyBorder="1" applyAlignment="1">
      <alignment horizontal="center" vertical="center"/>
    </xf>
    <xf numFmtId="0" fontId="5" fillId="0" borderId="10" xfId="0" applyFont="1" applyFill="1" applyBorder="1" applyAlignment="1">
      <alignment horizontal="center" vertical="center" wrapText="1"/>
    </xf>
    <xf numFmtId="0" fontId="6" fillId="0" borderId="9" xfId="0" applyFont="1" applyFill="1" applyBorder="1" applyAlignment="1">
      <alignment horizontal="left" vertical="center"/>
    </xf>
    <xf numFmtId="0" fontId="6" fillId="0" borderId="10" xfId="0" applyFont="1" applyFill="1" applyBorder="1" applyAlignment="1">
      <alignment horizontal="left" vertical="center"/>
    </xf>
    <xf numFmtId="0" fontId="6" fillId="0" borderId="10" xfId="0" applyFont="1" applyFill="1" applyBorder="1" applyAlignment="1">
      <alignment horizontal="center" vertical="center"/>
    </xf>
    <xf numFmtId="0" fontId="5" fillId="0" borderId="9" xfId="0" applyFont="1" applyFill="1" applyBorder="1" applyAlignment="1">
      <alignment horizontal="left" vertical="center"/>
    </xf>
    <xf numFmtId="0" fontId="5" fillId="0" borderId="10" xfId="0" applyFont="1" applyFill="1" applyBorder="1" applyAlignment="1">
      <alignment horizontal="left" vertical="center"/>
    </xf>
    <xf numFmtId="0" fontId="6" fillId="0" borderId="1" xfId="0" applyFont="1" applyFill="1" applyBorder="1" applyAlignment="1">
      <alignment horizontal="center" vertical="center" wrapText="1"/>
    </xf>
    <xf numFmtId="0" fontId="5" fillId="0" borderId="7" xfId="0" applyFont="1" applyFill="1" applyBorder="1" applyAlignment="1">
      <alignment horizontal="left" vertical="center"/>
    </xf>
    <xf numFmtId="0" fontId="5" fillId="0" borderId="14" xfId="0" applyFont="1" applyFill="1" applyBorder="1" applyAlignment="1">
      <alignment horizontal="left" vertical="center"/>
    </xf>
    <xf numFmtId="0" fontId="5" fillId="0" borderId="15" xfId="0" applyFont="1" applyFill="1" applyBorder="1" applyAlignment="1">
      <alignment horizontal="left" vertical="center"/>
    </xf>
    <xf numFmtId="0" fontId="5" fillId="0" borderId="0" xfId="0" applyFont="1" applyFill="1" applyAlignment="1">
      <alignment vertical="center"/>
    </xf>
    <xf numFmtId="0" fontId="5" fillId="0" borderId="15" xfId="0" applyFont="1" applyFill="1" applyBorder="1" applyAlignment="1">
      <alignment horizontal="left" vertical="center" wrapText="1"/>
    </xf>
    <xf numFmtId="0" fontId="2" fillId="0" borderId="0" xfId="0" applyFont="1" applyFill="1" applyAlignment="1">
      <alignment vertical="center" wrapText="1"/>
    </xf>
    <xf numFmtId="0" fontId="6" fillId="0" borderId="10" xfId="0" applyFont="1" applyFill="1" applyBorder="1" applyAlignment="1">
      <alignment horizontal="left" vertical="center" wrapText="1"/>
    </xf>
    <xf numFmtId="0" fontId="2" fillId="0" borderId="1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7"/>
  <sheetViews>
    <sheetView tabSelected="1" view="pageBreakPreview" zoomScale="115" zoomScaleNormal="70" topLeftCell="B15" workbookViewId="0">
      <selection activeCell="P18" sqref="P18"/>
    </sheetView>
  </sheetViews>
  <sheetFormatPr defaultColWidth="8.81818181818182" defaultRowHeight="15.5"/>
  <cols>
    <col min="1" max="1" width="17.2727272727273" style="3" customWidth="1"/>
    <col min="2" max="2" width="39.2727272727273" style="3" customWidth="1"/>
    <col min="3" max="3" width="9.54545454545454" style="4" customWidth="1"/>
    <col min="4" max="4" width="8.36363636363636" style="4" customWidth="1"/>
    <col min="5" max="5" width="8.36363636363636" style="3" customWidth="1"/>
    <col min="6" max="6" width="9.81818181818182" style="3" customWidth="1"/>
    <col min="7" max="7" width="8.72727272727273" style="3" customWidth="1"/>
    <col min="8" max="8" width="7.18181818181818" style="3" customWidth="1"/>
    <col min="9" max="13" width="8.81818181818182" style="3" customWidth="1"/>
    <col min="14" max="14" width="10.2727272727273" style="3" customWidth="1"/>
    <col min="15" max="15" width="12.2727272727273" style="3" customWidth="1"/>
    <col min="16" max="16" width="10.9090909090909" style="3" customWidth="1"/>
    <col min="17" max="17" width="48.1818181818182" style="3" customWidth="1"/>
    <col min="18" max="18" width="49.7272727272727" style="3" customWidth="1"/>
    <col min="19" max="16384" width="8.81818181818182" style="3"/>
  </cols>
  <sheetData>
    <row r="1" ht="29" customHeight="1" spans="1:1">
      <c r="A1" s="43"/>
    </row>
    <row r="2" s="1" customFormat="1" ht="40" customHeight="1" spans="1:17">
      <c r="A2" s="5" t="s">
        <v>0</v>
      </c>
      <c r="B2" s="5"/>
      <c r="C2" s="5"/>
      <c r="D2" s="5"/>
      <c r="E2" s="5"/>
      <c r="F2" s="5"/>
      <c r="G2" s="5"/>
      <c r="H2" s="5"/>
      <c r="I2" s="5"/>
      <c r="J2" s="5"/>
      <c r="K2" s="5"/>
      <c r="L2" s="5"/>
      <c r="M2" s="5"/>
      <c r="N2" s="5"/>
      <c r="O2" s="5"/>
      <c r="P2" s="5"/>
      <c r="Q2" s="5"/>
    </row>
    <row r="3" s="1" customFormat="1" ht="30" customHeight="1" spans="1:17">
      <c r="A3" s="6" t="s">
        <v>1</v>
      </c>
      <c r="B3" s="8" t="s">
        <v>2</v>
      </c>
      <c r="C3" s="7"/>
      <c r="D3" s="7"/>
      <c r="E3" s="8"/>
      <c r="F3" s="8"/>
      <c r="G3" s="8"/>
      <c r="H3" s="8"/>
      <c r="I3" s="8"/>
      <c r="J3" s="8"/>
      <c r="K3" s="8"/>
      <c r="L3" s="8"/>
      <c r="M3" s="8"/>
      <c r="N3" s="8"/>
      <c r="O3" s="8"/>
      <c r="P3" s="8"/>
      <c r="Q3" s="8"/>
    </row>
    <row r="4" s="1" customFormat="1" ht="50.15" customHeight="1" spans="1:17">
      <c r="A4" s="9" t="s">
        <v>3</v>
      </c>
      <c r="B4" s="9" t="s">
        <v>4</v>
      </c>
      <c r="C4" s="7"/>
      <c r="D4" s="7"/>
      <c r="E4" s="7" t="s">
        <v>5</v>
      </c>
      <c r="F4" s="7"/>
      <c r="G4" s="7"/>
      <c r="H4" s="7"/>
      <c r="I4" s="7"/>
      <c r="J4" s="7" t="s">
        <v>6</v>
      </c>
      <c r="K4" s="7"/>
      <c r="L4" s="7"/>
      <c r="M4" s="7"/>
      <c r="N4" s="7"/>
      <c r="O4" s="7"/>
      <c r="P4" s="7"/>
      <c r="Q4" s="7"/>
    </row>
    <row r="5" s="1" customFormat="1" ht="22" customHeight="1" spans="1:17">
      <c r="A5" s="9"/>
      <c r="B5" s="44">
        <f>(161333085+80711394)/10000</f>
        <v>24204.4479</v>
      </c>
      <c r="C5" s="45"/>
      <c r="D5" s="46"/>
      <c r="E5" s="47">
        <f>161333085.73/10000</f>
        <v>16133.308573</v>
      </c>
      <c r="F5" s="47"/>
      <c r="G5" s="47"/>
      <c r="H5" s="47"/>
      <c r="I5" s="47"/>
      <c r="J5" s="70">
        <f>E5/B5</f>
        <v>0.666543134536855</v>
      </c>
      <c r="K5" s="70"/>
      <c r="L5" s="70"/>
      <c r="M5" s="70"/>
      <c r="N5" s="70"/>
      <c r="O5" s="70"/>
      <c r="P5" s="70"/>
      <c r="Q5" s="70"/>
    </row>
    <row r="6" s="1" customFormat="1" ht="22" customHeight="1" spans="1:17">
      <c r="A6" s="9" t="s">
        <v>7</v>
      </c>
      <c r="B6" s="6" t="s">
        <v>8</v>
      </c>
      <c r="C6" s="6"/>
      <c r="D6" s="6"/>
      <c r="E6" s="6"/>
      <c r="F6" s="6"/>
      <c r="G6" s="7" t="s">
        <v>9</v>
      </c>
      <c r="H6" s="7"/>
      <c r="I6" s="7"/>
      <c r="J6" s="7"/>
      <c r="K6" s="7"/>
      <c r="L6" s="7"/>
      <c r="M6" s="7"/>
      <c r="N6" s="7"/>
      <c r="O6" s="7"/>
      <c r="P6" s="7"/>
      <c r="Q6" s="7"/>
    </row>
    <row r="7" s="1" customFormat="1" ht="14.15" customHeight="1" spans="1:17">
      <c r="A7" s="9"/>
      <c r="B7" s="48" t="s">
        <v>10</v>
      </c>
      <c r="C7" s="12"/>
      <c r="D7" s="12"/>
      <c r="E7" s="11"/>
      <c r="F7" s="11"/>
      <c r="G7" s="49" t="s">
        <v>11</v>
      </c>
      <c r="H7" s="50"/>
      <c r="I7" s="50"/>
      <c r="J7" s="50"/>
      <c r="K7" s="50"/>
      <c r="L7" s="50"/>
      <c r="M7" s="50"/>
      <c r="N7" s="50"/>
      <c r="O7" s="50"/>
      <c r="P7" s="50"/>
      <c r="Q7" s="78"/>
    </row>
    <row r="8" s="1" customFormat="1" ht="16" customHeight="1" spans="1:17">
      <c r="A8" s="9"/>
      <c r="B8" s="11"/>
      <c r="C8" s="12"/>
      <c r="D8" s="12"/>
      <c r="E8" s="11"/>
      <c r="F8" s="11"/>
      <c r="G8" s="51"/>
      <c r="H8" s="52"/>
      <c r="I8" s="52"/>
      <c r="J8" s="52"/>
      <c r="K8" s="52"/>
      <c r="L8" s="52"/>
      <c r="M8" s="52"/>
      <c r="N8" s="52"/>
      <c r="O8" s="52"/>
      <c r="P8" s="52"/>
      <c r="Q8" s="79"/>
    </row>
    <row r="9" s="1" customFormat="1" ht="113" customHeight="1" spans="1:17">
      <c r="A9" s="9"/>
      <c r="B9" s="11"/>
      <c r="C9" s="12"/>
      <c r="D9" s="12"/>
      <c r="E9" s="11"/>
      <c r="F9" s="11"/>
      <c r="G9" s="53"/>
      <c r="H9" s="54"/>
      <c r="I9" s="54"/>
      <c r="J9" s="54"/>
      <c r="K9" s="54"/>
      <c r="L9" s="54"/>
      <c r="M9" s="54"/>
      <c r="N9" s="54"/>
      <c r="O9" s="54"/>
      <c r="P9" s="54"/>
      <c r="Q9" s="80"/>
    </row>
    <row r="10" ht="33" customHeight="1" spans="1:18">
      <c r="A10" s="7" t="s">
        <v>12</v>
      </c>
      <c r="B10" s="7" t="s">
        <v>13</v>
      </c>
      <c r="C10" s="55" t="s">
        <v>14</v>
      </c>
      <c r="D10" s="6" t="s">
        <v>15</v>
      </c>
      <c r="E10" s="55" t="s">
        <v>16</v>
      </c>
      <c r="F10" s="55" t="s">
        <v>17</v>
      </c>
      <c r="G10" s="9" t="s">
        <v>18</v>
      </c>
      <c r="H10" s="7" t="s">
        <v>19</v>
      </c>
      <c r="I10" s="7"/>
      <c r="J10" s="7"/>
      <c r="K10" s="7"/>
      <c r="L10" s="7"/>
      <c r="M10" s="7"/>
      <c r="N10" s="7"/>
      <c r="O10" s="9" t="s">
        <v>20</v>
      </c>
      <c r="P10" s="9" t="s">
        <v>21</v>
      </c>
      <c r="Q10" s="9" t="s">
        <v>22</v>
      </c>
      <c r="R10" s="81" t="s">
        <v>23</v>
      </c>
    </row>
    <row r="11" ht="153" customHeight="1" spans="1:18">
      <c r="A11" s="7" t="s">
        <v>24</v>
      </c>
      <c r="B11" s="17" t="s">
        <v>25</v>
      </c>
      <c r="C11" s="56" t="s">
        <v>26</v>
      </c>
      <c r="D11" s="57" t="s">
        <v>27</v>
      </c>
      <c r="E11" s="58" t="s">
        <v>28</v>
      </c>
      <c r="F11" s="7">
        <v>5</v>
      </c>
      <c r="G11" s="7" t="s">
        <v>27</v>
      </c>
      <c r="H11" s="40" t="s">
        <v>29</v>
      </c>
      <c r="I11" s="41"/>
      <c r="J11" s="41"/>
      <c r="K11" s="41"/>
      <c r="L11" s="41"/>
      <c r="M11" s="41"/>
      <c r="N11" s="42"/>
      <c r="O11" s="7">
        <v>5</v>
      </c>
      <c r="P11" s="71">
        <v>0</v>
      </c>
      <c r="Q11" s="82" t="s">
        <v>30</v>
      </c>
      <c r="R11" s="83" t="s">
        <v>31</v>
      </c>
    </row>
    <row r="12" ht="65" customHeight="1" spans="1:18">
      <c r="A12" s="7"/>
      <c r="B12" s="17" t="s">
        <v>32</v>
      </c>
      <c r="C12" s="56" t="s">
        <v>33</v>
      </c>
      <c r="D12" s="56">
        <v>10</v>
      </c>
      <c r="E12" s="58" t="s">
        <v>34</v>
      </c>
      <c r="F12" s="59">
        <v>5</v>
      </c>
      <c r="G12" s="59">
        <v>11.75</v>
      </c>
      <c r="H12" s="60" t="s">
        <v>35</v>
      </c>
      <c r="I12" s="72"/>
      <c r="J12" s="72"/>
      <c r="K12" s="72"/>
      <c r="L12" s="72"/>
      <c r="M12" s="72"/>
      <c r="N12" s="73"/>
      <c r="O12" s="7">
        <v>5</v>
      </c>
      <c r="P12" s="74">
        <v>0</v>
      </c>
      <c r="Q12" s="84" t="s">
        <v>36</v>
      </c>
      <c r="R12" s="85" t="s">
        <v>31</v>
      </c>
    </row>
    <row r="13" ht="74.5" customHeight="1" spans="1:18">
      <c r="A13" s="7"/>
      <c r="B13" s="17" t="s">
        <v>37</v>
      </c>
      <c r="C13" s="56" t="s">
        <v>38</v>
      </c>
      <c r="D13" s="57">
        <v>3</v>
      </c>
      <c r="E13" s="58" t="s">
        <v>39</v>
      </c>
      <c r="F13" s="61">
        <v>3</v>
      </c>
      <c r="G13" s="59">
        <v>0</v>
      </c>
      <c r="H13" s="60" t="s">
        <v>40</v>
      </c>
      <c r="I13" s="72"/>
      <c r="J13" s="72"/>
      <c r="K13" s="72"/>
      <c r="L13" s="72"/>
      <c r="M13" s="72"/>
      <c r="N13" s="73"/>
      <c r="O13" s="7">
        <v>1</v>
      </c>
      <c r="P13" s="74">
        <v>2</v>
      </c>
      <c r="Q13" s="84" t="s">
        <v>41</v>
      </c>
      <c r="R13" s="85" t="s">
        <v>42</v>
      </c>
    </row>
    <row r="14" ht="74.5" customHeight="1" spans="1:18">
      <c r="A14" s="7"/>
      <c r="B14" s="17" t="s">
        <v>43</v>
      </c>
      <c r="C14" s="56" t="s">
        <v>38</v>
      </c>
      <c r="D14" s="57" t="s">
        <v>44</v>
      </c>
      <c r="E14" s="19" t="s">
        <v>45</v>
      </c>
      <c r="F14" s="7">
        <v>2</v>
      </c>
      <c r="G14" s="7">
        <v>100</v>
      </c>
      <c r="H14" s="62" t="s">
        <v>46</v>
      </c>
      <c r="I14" s="75"/>
      <c r="J14" s="75"/>
      <c r="K14" s="75"/>
      <c r="L14" s="75"/>
      <c r="M14" s="75"/>
      <c r="N14" s="76"/>
      <c r="O14" s="7">
        <v>2</v>
      </c>
      <c r="P14" s="68">
        <v>0</v>
      </c>
      <c r="Q14" s="42" t="s">
        <v>47</v>
      </c>
      <c r="R14" s="85"/>
    </row>
    <row r="15" ht="92.5" customHeight="1" spans="1:18">
      <c r="A15" s="28" t="s">
        <v>48</v>
      </c>
      <c r="B15" s="17" t="s">
        <v>49</v>
      </c>
      <c r="C15" s="56" t="s">
        <v>38</v>
      </c>
      <c r="D15" s="57" t="s">
        <v>44</v>
      </c>
      <c r="E15" s="19" t="s">
        <v>45</v>
      </c>
      <c r="F15" s="7">
        <v>5</v>
      </c>
      <c r="G15" s="7">
        <v>100</v>
      </c>
      <c r="H15" s="40" t="s">
        <v>50</v>
      </c>
      <c r="I15" s="41"/>
      <c r="J15" s="41"/>
      <c r="K15" s="41"/>
      <c r="L15" s="41"/>
      <c r="M15" s="41"/>
      <c r="N15" s="42"/>
      <c r="O15" s="7">
        <v>5</v>
      </c>
      <c r="P15" s="71">
        <v>0</v>
      </c>
      <c r="Q15" s="42" t="s">
        <v>51</v>
      </c>
      <c r="R15" s="83" t="s">
        <v>31</v>
      </c>
    </row>
    <row r="16" ht="83.5" customHeight="1" spans="1:18">
      <c r="A16" s="28"/>
      <c r="B16" s="17" t="s">
        <v>52</v>
      </c>
      <c r="C16" s="56" t="s">
        <v>53</v>
      </c>
      <c r="D16" s="57" t="s">
        <v>54</v>
      </c>
      <c r="E16" s="19" t="s">
        <v>55</v>
      </c>
      <c r="F16" s="7">
        <v>4</v>
      </c>
      <c r="G16" s="7">
        <v>1204</v>
      </c>
      <c r="H16" s="62" t="s">
        <v>46</v>
      </c>
      <c r="I16" s="75"/>
      <c r="J16" s="75"/>
      <c r="K16" s="75"/>
      <c r="L16" s="75"/>
      <c r="M16" s="75"/>
      <c r="N16" s="76"/>
      <c r="O16" s="7">
        <v>4</v>
      </c>
      <c r="P16" s="68">
        <v>0</v>
      </c>
      <c r="Q16" s="42" t="s">
        <v>56</v>
      </c>
      <c r="R16" s="83" t="s">
        <v>57</v>
      </c>
    </row>
    <row r="17" ht="50" customHeight="1" spans="1:18">
      <c r="A17" s="28"/>
      <c r="B17" s="17" t="s">
        <v>58</v>
      </c>
      <c r="C17" s="56" t="s">
        <v>33</v>
      </c>
      <c r="D17" s="57" t="s">
        <v>59</v>
      </c>
      <c r="E17" s="58" t="s">
        <v>60</v>
      </c>
      <c r="F17" s="59">
        <v>5</v>
      </c>
      <c r="G17" s="59">
        <v>3.7</v>
      </c>
      <c r="H17" s="40" t="s">
        <v>46</v>
      </c>
      <c r="I17" s="41"/>
      <c r="J17" s="41"/>
      <c r="K17" s="41"/>
      <c r="L17" s="41"/>
      <c r="M17" s="41"/>
      <c r="N17" s="42"/>
      <c r="O17" s="7">
        <v>5</v>
      </c>
      <c r="P17" s="71">
        <v>0</v>
      </c>
      <c r="Q17" s="42" t="s">
        <v>61</v>
      </c>
      <c r="R17" s="85" t="s">
        <v>31</v>
      </c>
    </row>
    <row r="18" ht="106.5" customHeight="1" spans="1:18">
      <c r="A18" s="28"/>
      <c r="B18" s="17" t="s">
        <v>62</v>
      </c>
      <c r="C18" s="56" t="s">
        <v>26</v>
      </c>
      <c r="D18" s="57" t="s">
        <v>27</v>
      </c>
      <c r="E18" s="58" t="s">
        <v>28</v>
      </c>
      <c r="F18" s="59">
        <v>5</v>
      </c>
      <c r="G18" s="59" t="s">
        <v>27</v>
      </c>
      <c r="H18" s="40" t="s">
        <v>63</v>
      </c>
      <c r="I18" s="41"/>
      <c r="J18" s="41"/>
      <c r="K18" s="41"/>
      <c r="L18" s="41"/>
      <c r="M18" s="41"/>
      <c r="N18" s="42"/>
      <c r="O18" s="7">
        <v>5</v>
      </c>
      <c r="P18" s="71">
        <v>0</v>
      </c>
      <c r="Q18" s="42" t="s">
        <v>64</v>
      </c>
      <c r="R18" s="85"/>
    </row>
    <row r="19" ht="99" customHeight="1" spans="1:18">
      <c r="A19" s="28"/>
      <c r="B19" s="17" t="s">
        <v>65</v>
      </c>
      <c r="C19" s="56" t="s">
        <v>33</v>
      </c>
      <c r="D19" s="57" t="s">
        <v>66</v>
      </c>
      <c r="E19" s="58" t="s">
        <v>45</v>
      </c>
      <c r="F19" s="61">
        <v>4</v>
      </c>
      <c r="G19" s="59">
        <v>15</v>
      </c>
      <c r="H19" s="40" t="s">
        <v>67</v>
      </c>
      <c r="I19" s="41"/>
      <c r="J19" s="41"/>
      <c r="K19" s="41"/>
      <c r="L19" s="41"/>
      <c r="M19" s="41"/>
      <c r="N19" s="42"/>
      <c r="O19" s="7">
        <v>4</v>
      </c>
      <c r="P19" s="71">
        <v>0</v>
      </c>
      <c r="Q19" s="42" t="s">
        <v>68</v>
      </c>
      <c r="R19" s="85" t="s">
        <v>31</v>
      </c>
    </row>
    <row r="20" ht="123.5" customHeight="1" spans="1:18">
      <c r="A20" s="28"/>
      <c r="B20" s="17" t="s">
        <v>69</v>
      </c>
      <c r="C20" s="56" t="s">
        <v>38</v>
      </c>
      <c r="D20" s="57" t="s">
        <v>70</v>
      </c>
      <c r="E20" s="58" t="s">
        <v>45</v>
      </c>
      <c r="F20" s="61">
        <v>2</v>
      </c>
      <c r="G20" s="63" t="s">
        <v>71</v>
      </c>
      <c r="H20" s="40" t="s">
        <v>72</v>
      </c>
      <c r="I20" s="41"/>
      <c r="J20" s="41"/>
      <c r="K20" s="41"/>
      <c r="L20" s="41"/>
      <c r="M20" s="41"/>
      <c r="N20" s="42"/>
      <c r="O20" s="7">
        <v>2</v>
      </c>
      <c r="P20" s="68">
        <v>0</v>
      </c>
      <c r="Q20" s="42" t="s">
        <v>73</v>
      </c>
      <c r="R20" s="85"/>
    </row>
    <row r="21" ht="79.5" customHeight="1" spans="1:18">
      <c r="A21" s="28"/>
      <c r="B21" s="17" t="s">
        <v>74</v>
      </c>
      <c r="C21" s="56" t="s">
        <v>38</v>
      </c>
      <c r="D21" s="57" t="s">
        <v>44</v>
      </c>
      <c r="E21" s="58" t="s">
        <v>45</v>
      </c>
      <c r="F21" s="61">
        <v>2</v>
      </c>
      <c r="G21" s="59">
        <v>100</v>
      </c>
      <c r="H21" s="62" t="s">
        <v>46</v>
      </c>
      <c r="I21" s="75"/>
      <c r="J21" s="75"/>
      <c r="K21" s="75"/>
      <c r="L21" s="75"/>
      <c r="M21" s="75"/>
      <c r="N21" s="76"/>
      <c r="O21" s="7">
        <v>2</v>
      </c>
      <c r="P21" s="68">
        <v>0</v>
      </c>
      <c r="Q21" s="42" t="s">
        <v>75</v>
      </c>
      <c r="R21" s="85"/>
    </row>
    <row r="22" ht="88.5" customHeight="1" spans="1:18">
      <c r="A22" s="28"/>
      <c r="B22" s="17" t="s">
        <v>76</v>
      </c>
      <c r="C22" s="56" t="s">
        <v>26</v>
      </c>
      <c r="D22" s="57" t="s">
        <v>27</v>
      </c>
      <c r="E22" s="58" t="s">
        <v>28</v>
      </c>
      <c r="F22" s="7">
        <v>5</v>
      </c>
      <c r="G22" s="64"/>
      <c r="H22" s="40" t="s">
        <v>77</v>
      </c>
      <c r="I22" s="41"/>
      <c r="J22" s="41"/>
      <c r="K22" s="41"/>
      <c r="L22" s="41"/>
      <c r="M22" s="41"/>
      <c r="N22" s="42"/>
      <c r="O22" s="7">
        <v>4</v>
      </c>
      <c r="P22" s="71">
        <v>1</v>
      </c>
      <c r="Q22" s="42" t="s">
        <v>78</v>
      </c>
      <c r="R22" s="85" t="s">
        <v>79</v>
      </c>
    </row>
    <row r="23" ht="105" customHeight="1" spans="1:17">
      <c r="A23" s="59" t="s">
        <v>80</v>
      </c>
      <c r="B23" s="17" t="s">
        <v>81</v>
      </c>
      <c r="C23" s="56" t="s">
        <v>38</v>
      </c>
      <c r="D23" s="57" t="s">
        <v>44</v>
      </c>
      <c r="E23" s="58" t="s">
        <v>45</v>
      </c>
      <c r="F23" s="59">
        <v>8</v>
      </c>
      <c r="G23" s="59">
        <v>80</v>
      </c>
      <c r="H23" s="65" t="s">
        <v>82</v>
      </c>
      <c r="I23" s="65"/>
      <c r="J23" s="65"/>
      <c r="K23" s="65"/>
      <c r="L23" s="65"/>
      <c r="M23" s="65"/>
      <c r="N23" s="65"/>
      <c r="O23" s="59">
        <v>6</v>
      </c>
      <c r="P23" s="77">
        <v>2</v>
      </c>
      <c r="Q23" s="65" t="s">
        <v>83</v>
      </c>
    </row>
    <row r="24" ht="102.5" customHeight="1" spans="1:18">
      <c r="A24" s="66" t="s">
        <v>84</v>
      </c>
      <c r="B24" s="17" t="s">
        <v>85</v>
      </c>
      <c r="C24" s="56" t="s">
        <v>38</v>
      </c>
      <c r="D24" s="57" t="s">
        <v>44</v>
      </c>
      <c r="E24" s="19" t="s">
        <v>45</v>
      </c>
      <c r="F24" s="7">
        <v>15</v>
      </c>
      <c r="G24" s="7">
        <v>77.89</v>
      </c>
      <c r="H24" s="40" t="s">
        <v>86</v>
      </c>
      <c r="I24" s="41"/>
      <c r="J24" s="41"/>
      <c r="K24" s="41"/>
      <c r="L24" s="41"/>
      <c r="M24" s="41"/>
      <c r="N24" s="42"/>
      <c r="O24" s="7">
        <v>11.68</v>
      </c>
      <c r="P24" s="71">
        <v>3.32</v>
      </c>
      <c r="Q24" s="42" t="s">
        <v>87</v>
      </c>
      <c r="R24" s="83"/>
    </row>
    <row r="25" ht="74" customHeight="1" spans="1:17">
      <c r="A25" s="7" t="s">
        <v>88</v>
      </c>
      <c r="B25" s="19" t="s">
        <v>89</v>
      </c>
      <c r="C25" s="7" t="s">
        <v>33</v>
      </c>
      <c r="D25" s="7">
        <v>90</v>
      </c>
      <c r="E25" s="7" t="s">
        <v>45</v>
      </c>
      <c r="F25" s="7">
        <v>8</v>
      </c>
      <c r="G25" s="32" t="s">
        <v>90</v>
      </c>
      <c r="H25" s="40" t="s">
        <v>91</v>
      </c>
      <c r="I25" s="41"/>
      <c r="J25" s="41"/>
      <c r="K25" s="41"/>
      <c r="L25" s="41"/>
      <c r="M25" s="41"/>
      <c r="N25" s="42"/>
      <c r="O25" s="7">
        <v>4</v>
      </c>
      <c r="P25" s="71">
        <v>4</v>
      </c>
      <c r="Q25" s="42" t="s">
        <v>92</v>
      </c>
    </row>
    <row r="26" ht="79.25" customHeight="1" spans="1:17">
      <c r="A26" s="7"/>
      <c r="B26" s="19" t="s">
        <v>93</v>
      </c>
      <c r="C26" s="7" t="s">
        <v>26</v>
      </c>
      <c r="D26" s="7" t="s">
        <v>94</v>
      </c>
      <c r="E26" s="7" t="s">
        <v>26</v>
      </c>
      <c r="F26" s="7">
        <v>6</v>
      </c>
      <c r="G26" s="7" t="s">
        <v>94</v>
      </c>
      <c r="H26" s="40" t="s">
        <v>95</v>
      </c>
      <c r="I26" s="41"/>
      <c r="J26" s="41"/>
      <c r="K26" s="41"/>
      <c r="L26" s="41"/>
      <c r="M26" s="41"/>
      <c r="N26" s="42"/>
      <c r="O26" s="7">
        <v>6</v>
      </c>
      <c r="P26" s="71">
        <v>0</v>
      </c>
      <c r="Q26" s="42" t="s">
        <v>96</v>
      </c>
    </row>
    <row r="27" ht="73.25" customHeight="1" spans="1:17">
      <c r="A27" s="7"/>
      <c r="B27" s="19" t="s">
        <v>97</v>
      </c>
      <c r="C27" s="7" t="s">
        <v>26</v>
      </c>
      <c r="D27" s="7" t="s">
        <v>98</v>
      </c>
      <c r="E27" s="7" t="s">
        <v>26</v>
      </c>
      <c r="F27" s="7">
        <v>4</v>
      </c>
      <c r="G27" s="37" t="s">
        <v>99</v>
      </c>
      <c r="H27" s="40" t="s">
        <v>100</v>
      </c>
      <c r="I27" s="41"/>
      <c r="J27" s="41"/>
      <c r="K27" s="41"/>
      <c r="L27" s="41"/>
      <c r="M27" s="41"/>
      <c r="N27" s="42"/>
      <c r="O27" s="7">
        <v>2</v>
      </c>
      <c r="P27" s="71">
        <v>2</v>
      </c>
      <c r="Q27" s="42" t="s">
        <v>101</v>
      </c>
    </row>
    <row r="28" ht="54" customHeight="1" spans="1:17">
      <c r="A28" s="7"/>
      <c r="B28" s="19" t="s">
        <v>102</v>
      </c>
      <c r="C28" s="7" t="s">
        <v>33</v>
      </c>
      <c r="D28" s="7">
        <v>90</v>
      </c>
      <c r="E28" s="7" t="s">
        <v>45</v>
      </c>
      <c r="F28" s="7">
        <v>2</v>
      </c>
      <c r="G28" s="7">
        <v>100</v>
      </c>
      <c r="H28" s="40" t="s">
        <v>103</v>
      </c>
      <c r="I28" s="41"/>
      <c r="J28" s="41"/>
      <c r="K28" s="41"/>
      <c r="L28" s="41"/>
      <c r="M28" s="41"/>
      <c r="N28" s="42"/>
      <c r="O28" s="7">
        <v>2</v>
      </c>
      <c r="P28" s="71">
        <v>0</v>
      </c>
      <c r="Q28" s="42" t="s">
        <v>104</v>
      </c>
    </row>
    <row r="29" ht="46.75" customHeight="1" spans="1:17">
      <c r="A29" s="7"/>
      <c r="B29" s="19" t="s">
        <v>105</v>
      </c>
      <c r="C29" s="7" t="s">
        <v>26</v>
      </c>
      <c r="D29" s="7" t="s">
        <v>94</v>
      </c>
      <c r="E29" s="7" t="s">
        <v>26</v>
      </c>
      <c r="F29" s="7">
        <v>2</v>
      </c>
      <c r="G29" s="7" t="s">
        <v>94</v>
      </c>
      <c r="H29" s="40" t="s">
        <v>106</v>
      </c>
      <c r="I29" s="41"/>
      <c r="J29" s="41"/>
      <c r="K29" s="41"/>
      <c r="L29" s="41"/>
      <c r="M29" s="41"/>
      <c r="N29" s="42"/>
      <c r="O29" s="7">
        <v>2</v>
      </c>
      <c r="P29" s="71">
        <v>0</v>
      </c>
      <c r="Q29" s="42" t="s">
        <v>107</v>
      </c>
    </row>
    <row r="30" ht="71.4" customHeight="1" spans="1:17">
      <c r="A30" s="7"/>
      <c r="B30" s="19" t="s">
        <v>108</v>
      </c>
      <c r="C30" s="7" t="s">
        <v>26</v>
      </c>
      <c r="D30" s="7" t="s">
        <v>94</v>
      </c>
      <c r="E30" s="7" t="s">
        <v>26</v>
      </c>
      <c r="F30" s="7">
        <v>2</v>
      </c>
      <c r="G30" s="7" t="s">
        <v>94</v>
      </c>
      <c r="H30" s="40" t="s">
        <v>109</v>
      </c>
      <c r="I30" s="41"/>
      <c r="J30" s="41"/>
      <c r="K30" s="41"/>
      <c r="L30" s="41"/>
      <c r="M30" s="41"/>
      <c r="N30" s="42"/>
      <c r="O30" s="7">
        <v>2</v>
      </c>
      <c r="P30" s="71">
        <v>0</v>
      </c>
      <c r="Q30" s="42" t="s">
        <v>110</v>
      </c>
    </row>
    <row r="31" ht="49.75" customHeight="1" spans="1:17">
      <c r="A31" s="7"/>
      <c r="B31" s="33" t="s">
        <v>111</v>
      </c>
      <c r="C31" s="7" t="s">
        <v>33</v>
      </c>
      <c r="D31" s="7">
        <v>30</v>
      </c>
      <c r="E31" s="7" t="s">
        <v>45</v>
      </c>
      <c r="F31" s="7">
        <v>2</v>
      </c>
      <c r="G31" s="7">
        <v>30</v>
      </c>
      <c r="H31" s="40" t="s">
        <v>112</v>
      </c>
      <c r="I31" s="41"/>
      <c r="J31" s="41"/>
      <c r="K31" s="41"/>
      <c r="L31" s="41"/>
      <c r="M31" s="41"/>
      <c r="N31" s="42"/>
      <c r="O31" s="7">
        <v>2</v>
      </c>
      <c r="P31" s="71">
        <v>0</v>
      </c>
      <c r="Q31" s="42" t="s">
        <v>113</v>
      </c>
    </row>
    <row r="32" ht="36.65" customHeight="1" spans="1:17">
      <c r="A32" s="7"/>
      <c r="B32" s="33" t="s">
        <v>114</v>
      </c>
      <c r="C32" s="7" t="s">
        <v>33</v>
      </c>
      <c r="D32" s="7">
        <v>5</v>
      </c>
      <c r="E32" s="7" t="s">
        <v>45</v>
      </c>
      <c r="F32" s="7">
        <v>2</v>
      </c>
      <c r="G32" s="7">
        <v>53.69</v>
      </c>
      <c r="H32" s="40" t="s">
        <v>115</v>
      </c>
      <c r="I32" s="41"/>
      <c r="J32" s="41"/>
      <c r="K32" s="41"/>
      <c r="L32" s="41"/>
      <c r="M32" s="41"/>
      <c r="N32" s="42"/>
      <c r="O32" s="7">
        <v>2</v>
      </c>
      <c r="P32" s="71">
        <v>0</v>
      </c>
      <c r="Q32" s="42" t="s">
        <v>116</v>
      </c>
    </row>
    <row r="33" ht="61.75" customHeight="1" spans="1:17">
      <c r="A33" s="7"/>
      <c r="B33" s="33" t="s">
        <v>117</v>
      </c>
      <c r="C33" s="7" t="s">
        <v>26</v>
      </c>
      <c r="D33" s="7" t="s">
        <v>118</v>
      </c>
      <c r="E33" s="7" t="s">
        <v>26</v>
      </c>
      <c r="F33" s="7">
        <v>2</v>
      </c>
      <c r="G33" s="7" t="s">
        <v>118</v>
      </c>
      <c r="H33" s="40" t="s">
        <v>119</v>
      </c>
      <c r="I33" s="41"/>
      <c r="J33" s="41"/>
      <c r="K33" s="41"/>
      <c r="L33" s="41"/>
      <c r="M33" s="41"/>
      <c r="N33" s="42"/>
      <c r="O33" s="7">
        <v>2</v>
      </c>
      <c r="P33" s="71">
        <v>0</v>
      </c>
      <c r="Q33" s="42" t="s">
        <v>120</v>
      </c>
    </row>
    <row r="34" ht="16.5" spans="1:17">
      <c r="A34" s="27"/>
      <c r="B34" s="34"/>
      <c r="C34" s="67"/>
      <c r="D34" s="67"/>
      <c r="E34" s="68"/>
      <c r="F34" s="27">
        <v>30</v>
      </c>
      <c r="G34" s="69"/>
      <c r="H34" s="67"/>
      <c r="I34" s="67"/>
      <c r="J34" s="67"/>
      <c r="K34" s="67"/>
      <c r="L34" s="67"/>
      <c r="M34" s="67"/>
      <c r="N34" s="68"/>
      <c r="O34" s="7"/>
      <c r="P34" s="68"/>
      <c r="Q34" s="68"/>
    </row>
    <row r="35" s="2" customFormat="1" ht="16.5" spans="1:17">
      <c r="A35" s="7" t="s">
        <v>121</v>
      </c>
      <c r="B35" s="27"/>
      <c r="C35" s="27"/>
      <c r="D35" s="27"/>
      <c r="E35" s="27"/>
      <c r="F35" s="27">
        <v>100</v>
      </c>
      <c r="G35" s="27"/>
      <c r="H35" s="27"/>
      <c r="I35" s="27"/>
      <c r="J35" s="27"/>
      <c r="K35" s="27"/>
      <c r="L35" s="27"/>
      <c r="M35" s="27"/>
      <c r="N35" s="27"/>
      <c r="O35" s="27">
        <f>SUM(O11:O33)</f>
        <v>85.68</v>
      </c>
      <c r="P35" s="27">
        <f>SUM(P11:P33)</f>
        <v>14.32</v>
      </c>
      <c r="Q35" s="27"/>
    </row>
    <row r="36" s="2" customFormat="1" ht="49" customHeight="1" spans="1:17">
      <c r="A36" s="28" t="s">
        <v>122</v>
      </c>
      <c r="B36" s="27"/>
      <c r="C36" s="27"/>
      <c r="D36" s="27"/>
      <c r="E36" s="27"/>
      <c r="F36" s="27"/>
      <c r="G36" s="27"/>
      <c r="H36" s="27"/>
      <c r="I36" s="27"/>
      <c r="J36" s="27"/>
      <c r="K36" s="27"/>
      <c r="L36" s="27"/>
      <c r="M36" s="27"/>
      <c r="N36" s="27"/>
      <c r="O36" s="27"/>
      <c r="P36" s="27"/>
      <c r="Q36" s="27"/>
    </row>
    <row r="37" s="1" customFormat="1" ht="54" customHeight="1" spans="1:17">
      <c r="A37" s="37" t="s">
        <v>123</v>
      </c>
      <c r="B37" s="37"/>
      <c r="C37" s="9"/>
      <c r="D37" s="9"/>
      <c r="E37" s="37"/>
      <c r="F37" s="37"/>
      <c r="G37" s="37"/>
      <c r="H37" s="37"/>
      <c r="I37" s="37"/>
      <c r="J37" s="37"/>
      <c r="K37" s="37"/>
      <c r="L37" s="37"/>
      <c r="M37" s="37"/>
      <c r="N37" s="37"/>
      <c r="O37" s="37"/>
      <c r="P37" s="37"/>
      <c r="Q37" s="37"/>
    </row>
  </sheetData>
  <mergeCells count="50">
    <mergeCell ref="A2:Q2"/>
    <mergeCell ref="B3:Q3"/>
    <mergeCell ref="B4:D4"/>
    <mergeCell ref="E4:I4"/>
    <mergeCell ref="J4:Q4"/>
    <mergeCell ref="B5:D5"/>
    <mergeCell ref="E5:I5"/>
    <mergeCell ref="J5:Q5"/>
    <mergeCell ref="B6:F6"/>
    <mergeCell ref="G6:Q6"/>
    <mergeCell ref="H10:N10"/>
    <mergeCell ref="H11:N11"/>
    <mergeCell ref="H12:N12"/>
    <mergeCell ref="H13:N13"/>
    <mergeCell ref="H14:N14"/>
    <mergeCell ref="H15:N15"/>
    <mergeCell ref="H16:N16"/>
    <mergeCell ref="H17:N17"/>
    <mergeCell ref="H18:N18"/>
    <mergeCell ref="H19:N19"/>
    <mergeCell ref="H20:N20"/>
    <mergeCell ref="H21:N21"/>
    <mergeCell ref="H22:N22"/>
    <mergeCell ref="H23:N23"/>
    <mergeCell ref="H24:N24"/>
    <mergeCell ref="H25:N25"/>
    <mergeCell ref="H26:N26"/>
    <mergeCell ref="H27:N27"/>
    <mergeCell ref="H28:N28"/>
    <mergeCell ref="H29:N29"/>
    <mergeCell ref="H30:N30"/>
    <mergeCell ref="H31:N31"/>
    <mergeCell ref="H32:N32"/>
    <mergeCell ref="H33:N33"/>
    <mergeCell ref="C34:E34"/>
    <mergeCell ref="G34:N34"/>
    <mergeCell ref="A35:E35"/>
    <mergeCell ref="G35:N35"/>
    <mergeCell ref="B36:Q36"/>
    <mergeCell ref="A37:Q37"/>
    <mergeCell ref="A4:A5"/>
    <mergeCell ref="A6:A9"/>
    <mergeCell ref="A11:A14"/>
    <mergeCell ref="A15:A22"/>
    <mergeCell ref="A25:A34"/>
    <mergeCell ref="R13:R14"/>
    <mergeCell ref="R17:R18"/>
    <mergeCell ref="R19:R21"/>
    <mergeCell ref="B7:F9"/>
    <mergeCell ref="G7:Q9"/>
  </mergeCells>
  <pageMargins left="0.748031496062992" right="0.748031496062992" top="0.984251968503937" bottom="0.984251968503937" header="0.511811023622047" footer="0.511811023622047"/>
  <pageSetup paperSize="9" scale="55" orientation="landscape"/>
  <headerFooter/>
  <rowBreaks count="2" manualBreakCount="2">
    <brk id="15" max="16" man="1"/>
    <brk id="23" max="16"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1"/>
  <sheetViews>
    <sheetView zoomScale="90" zoomScaleNormal="90" topLeftCell="A36" workbookViewId="0">
      <selection activeCell="A49" sqref="A49:F49"/>
    </sheetView>
  </sheetViews>
  <sheetFormatPr defaultColWidth="8.81818181818182" defaultRowHeight="15.5"/>
  <cols>
    <col min="1" max="1" width="17.5454545454545" style="3" customWidth="1"/>
    <col min="2" max="2" width="34.8181818181818" style="4" customWidth="1"/>
    <col min="3" max="3" width="37.5454545454545" style="3" customWidth="1"/>
    <col min="4" max="4" width="9.54545454545454" style="4" customWidth="1"/>
    <col min="5" max="5" width="8.36363636363636" style="4" customWidth="1"/>
    <col min="6" max="6" width="8.36363636363636" style="3" customWidth="1"/>
    <col min="7" max="7" width="7.81818181818182" style="3" customWidth="1"/>
    <col min="8" max="8" width="0.0909090909090909" style="3" customWidth="1"/>
    <col min="9" max="9" width="7.18181818181818" style="3" customWidth="1"/>
    <col min="10" max="15" width="8.81818181818182" style="3" customWidth="1"/>
    <col min="16" max="16" width="8.81818181818182" style="3" hidden="1" customWidth="1"/>
    <col min="17" max="18" width="8.81818181818182" style="3" customWidth="1"/>
    <col min="19" max="16384" width="8.81818181818182" style="3"/>
  </cols>
  <sheetData>
    <row r="1" s="1" customFormat="1" ht="40" customHeight="1" spans="1:16">
      <c r="A1" s="5" t="s">
        <v>124</v>
      </c>
      <c r="B1" s="5"/>
      <c r="C1" s="5"/>
      <c r="D1" s="5"/>
      <c r="E1" s="5"/>
      <c r="F1" s="5"/>
      <c r="G1" s="5"/>
      <c r="H1" s="5"/>
      <c r="I1" s="5"/>
      <c r="J1" s="5"/>
      <c r="K1" s="5"/>
      <c r="L1" s="5"/>
      <c r="M1" s="5"/>
      <c r="N1" s="5"/>
      <c r="O1" s="5"/>
      <c r="P1" s="5"/>
    </row>
    <row r="2" s="1" customFormat="1" ht="30" hidden="1" customHeight="1" spans="1:16">
      <c r="A2" s="6" t="s">
        <v>1</v>
      </c>
      <c r="B2" s="7" t="s">
        <v>2</v>
      </c>
      <c r="C2" s="8"/>
      <c r="D2" s="7"/>
      <c r="E2" s="7"/>
      <c r="F2" s="8"/>
      <c r="G2" s="8"/>
      <c r="H2" s="8"/>
      <c r="I2" s="8"/>
      <c r="J2" s="8"/>
      <c r="K2" s="8"/>
      <c r="L2" s="8"/>
      <c r="M2" s="8"/>
      <c r="N2" s="8"/>
      <c r="O2" s="8"/>
      <c r="P2" s="8"/>
    </row>
    <row r="3" s="1" customFormat="1" ht="50.15" hidden="1" customHeight="1" spans="1:16">
      <c r="A3" s="9" t="s">
        <v>3</v>
      </c>
      <c r="B3" s="9" t="s">
        <v>4</v>
      </c>
      <c r="C3" s="7"/>
      <c r="D3" s="7"/>
      <c r="E3" s="7"/>
      <c r="F3" s="7" t="s">
        <v>5</v>
      </c>
      <c r="G3" s="7"/>
      <c r="H3" s="7"/>
      <c r="I3" s="7"/>
      <c r="J3" s="7"/>
      <c r="K3" s="7" t="s">
        <v>6</v>
      </c>
      <c r="L3" s="7"/>
      <c r="M3" s="7"/>
      <c r="N3" s="7"/>
      <c r="O3" s="7"/>
      <c r="P3" s="7"/>
    </row>
    <row r="4" s="1" customFormat="1" ht="22" hidden="1" customHeight="1" spans="1:16">
      <c r="A4" s="9"/>
      <c r="B4" s="7"/>
      <c r="C4" s="7"/>
      <c r="D4" s="7"/>
      <c r="E4" s="7"/>
      <c r="F4" s="7"/>
      <c r="G4" s="7"/>
      <c r="H4" s="7"/>
      <c r="I4" s="7"/>
      <c r="J4" s="7"/>
      <c r="K4" s="38"/>
      <c r="L4" s="38"/>
      <c r="M4" s="38"/>
      <c r="N4" s="38"/>
      <c r="O4" s="38"/>
      <c r="P4" s="38"/>
    </row>
    <row r="5" s="1" customFormat="1" ht="22" hidden="1" customHeight="1" spans="1:16">
      <c r="A5" s="9" t="s">
        <v>7</v>
      </c>
      <c r="B5" s="6" t="s">
        <v>8</v>
      </c>
      <c r="C5" s="6"/>
      <c r="D5" s="6"/>
      <c r="E5" s="6"/>
      <c r="F5" s="6"/>
      <c r="G5" s="6"/>
      <c r="H5" s="7" t="s">
        <v>9</v>
      </c>
      <c r="I5" s="7"/>
      <c r="J5" s="7"/>
      <c r="K5" s="7"/>
      <c r="L5" s="7"/>
      <c r="M5" s="7"/>
      <c r="N5" s="7"/>
      <c r="O5" s="7"/>
      <c r="P5" s="7"/>
    </row>
    <row r="6" s="1" customFormat="1" ht="14.15" hidden="1" customHeight="1" spans="1:16">
      <c r="A6" s="9"/>
      <c r="B6" s="10" t="s">
        <v>10</v>
      </c>
      <c r="C6" s="11"/>
      <c r="D6" s="12"/>
      <c r="E6" s="12"/>
      <c r="F6" s="11"/>
      <c r="G6" s="11"/>
      <c r="H6" s="7"/>
      <c r="I6" s="7"/>
      <c r="J6" s="7"/>
      <c r="K6" s="7"/>
      <c r="L6" s="7"/>
      <c r="M6" s="7"/>
      <c r="N6" s="7"/>
      <c r="O6" s="7"/>
      <c r="P6" s="7"/>
    </row>
    <row r="7" s="1" customFormat="1" ht="16" hidden="1" customHeight="1" spans="1:16">
      <c r="A7" s="9"/>
      <c r="B7" s="12"/>
      <c r="C7" s="11"/>
      <c r="D7" s="12"/>
      <c r="E7" s="12"/>
      <c r="F7" s="11"/>
      <c r="G7" s="11"/>
      <c r="H7" s="7"/>
      <c r="I7" s="7"/>
      <c r="J7" s="7"/>
      <c r="K7" s="7"/>
      <c r="L7" s="7"/>
      <c r="M7" s="7"/>
      <c r="N7" s="7"/>
      <c r="O7" s="7"/>
      <c r="P7" s="7"/>
    </row>
    <row r="8" s="1" customFormat="1" ht="113" hidden="1" customHeight="1" spans="1:16">
      <c r="A8" s="9"/>
      <c r="B8" s="12"/>
      <c r="C8" s="11"/>
      <c r="D8" s="12"/>
      <c r="E8" s="12"/>
      <c r="F8" s="11"/>
      <c r="G8" s="11"/>
      <c r="H8" s="7"/>
      <c r="I8" s="7"/>
      <c r="J8" s="7"/>
      <c r="K8" s="7"/>
      <c r="L8" s="7"/>
      <c r="M8" s="7"/>
      <c r="N8" s="7"/>
      <c r="O8" s="7"/>
      <c r="P8" s="7"/>
    </row>
    <row r="9" ht="33" customHeight="1" spans="1:16">
      <c r="A9" s="7" t="s">
        <v>125</v>
      </c>
      <c r="B9" s="13" t="s">
        <v>126</v>
      </c>
      <c r="C9" s="14" t="s">
        <v>127</v>
      </c>
      <c r="D9" s="15" t="s">
        <v>14</v>
      </c>
      <c r="E9" s="14" t="s">
        <v>15</v>
      </c>
      <c r="F9" s="15" t="s">
        <v>16</v>
      </c>
      <c r="G9" s="15" t="s">
        <v>17</v>
      </c>
      <c r="H9" s="16" t="s">
        <v>18</v>
      </c>
      <c r="I9" s="13" t="s">
        <v>19</v>
      </c>
      <c r="J9" s="13"/>
      <c r="K9" s="13"/>
      <c r="L9" s="13"/>
      <c r="M9" s="13"/>
      <c r="N9" s="13"/>
      <c r="O9" s="13"/>
      <c r="P9" s="16" t="s">
        <v>20</v>
      </c>
    </row>
    <row r="10" ht="16.5" spans="1:16">
      <c r="A10" s="7" t="s">
        <v>24</v>
      </c>
      <c r="B10" s="9" t="s">
        <v>128</v>
      </c>
      <c r="C10" s="17" t="s">
        <v>129</v>
      </c>
      <c r="D10" s="18" t="s">
        <v>38</v>
      </c>
      <c r="E10" s="18">
        <v>3</v>
      </c>
      <c r="F10" s="19" t="s">
        <v>39</v>
      </c>
      <c r="G10" s="7">
        <v>3</v>
      </c>
      <c r="H10" s="19"/>
      <c r="I10" s="8" t="s">
        <v>130</v>
      </c>
      <c r="J10" s="8"/>
      <c r="K10" s="8"/>
      <c r="L10" s="8"/>
      <c r="M10" s="8"/>
      <c r="N10" s="8"/>
      <c r="O10" s="8"/>
      <c r="P10" s="7"/>
    </row>
    <row r="11" ht="16.5" spans="1:16">
      <c r="A11" s="7"/>
      <c r="B11" s="7" t="s">
        <v>131</v>
      </c>
      <c r="C11" s="20" t="s">
        <v>132</v>
      </c>
      <c r="D11" s="21" t="s">
        <v>38</v>
      </c>
      <c r="E11" s="22" t="s">
        <v>133</v>
      </c>
      <c r="F11" s="23" t="s">
        <v>34</v>
      </c>
      <c r="G11" s="24">
        <v>2</v>
      </c>
      <c r="H11" s="23"/>
      <c r="I11" s="39" t="s">
        <v>130</v>
      </c>
      <c r="J11" s="39"/>
      <c r="K11" s="39"/>
      <c r="L11" s="39"/>
      <c r="M11" s="39"/>
      <c r="N11" s="39"/>
      <c r="O11" s="39"/>
      <c r="P11" s="7"/>
    </row>
    <row r="12" ht="16.5" spans="1:16">
      <c r="A12" s="7"/>
      <c r="B12" s="7"/>
      <c r="C12" s="25" t="s">
        <v>134</v>
      </c>
      <c r="D12" s="18" t="s">
        <v>38</v>
      </c>
      <c r="E12" s="18">
        <v>2</v>
      </c>
      <c r="F12" s="19" t="s">
        <v>34</v>
      </c>
      <c r="G12" s="7"/>
      <c r="H12" s="19"/>
      <c r="I12" s="8" t="s">
        <v>130</v>
      </c>
      <c r="J12" s="8"/>
      <c r="K12" s="8"/>
      <c r="L12" s="8"/>
      <c r="M12" s="8"/>
      <c r="N12" s="8"/>
      <c r="O12" s="8"/>
      <c r="P12" s="7"/>
    </row>
    <row r="13" ht="16.5" spans="1:16">
      <c r="A13" s="7"/>
      <c r="B13" s="7"/>
      <c r="C13" s="25" t="s">
        <v>135</v>
      </c>
      <c r="D13" s="18" t="s">
        <v>38</v>
      </c>
      <c r="E13" s="18">
        <v>40</v>
      </c>
      <c r="F13" s="19" t="s">
        <v>34</v>
      </c>
      <c r="G13" s="7"/>
      <c r="H13" s="19"/>
      <c r="I13" s="8" t="s">
        <v>130</v>
      </c>
      <c r="J13" s="8"/>
      <c r="K13" s="8"/>
      <c r="L13" s="8"/>
      <c r="M13" s="8"/>
      <c r="N13" s="8"/>
      <c r="O13" s="8"/>
      <c r="P13" s="7"/>
    </row>
    <row r="14" ht="16.5" spans="1:16">
      <c r="A14" s="7"/>
      <c r="B14" s="7"/>
      <c r="C14" s="25" t="s">
        <v>136</v>
      </c>
      <c r="D14" s="18" t="s">
        <v>38</v>
      </c>
      <c r="E14" s="18">
        <v>7</v>
      </c>
      <c r="F14" s="19" t="s">
        <v>34</v>
      </c>
      <c r="G14" s="7"/>
      <c r="H14" s="19"/>
      <c r="I14" s="8" t="s">
        <v>130</v>
      </c>
      <c r="J14" s="8"/>
      <c r="K14" s="8"/>
      <c r="L14" s="8"/>
      <c r="M14" s="8"/>
      <c r="N14" s="8"/>
      <c r="O14" s="8"/>
      <c r="P14" s="7"/>
    </row>
    <row r="15" ht="16.5" spans="1:16">
      <c r="A15" s="7"/>
      <c r="B15" s="7"/>
      <c r="C15" s="25" t="s">
        <v>137</v>
      </c>
      <c r="D15" s="18" t="s">
        <v>38</v>
      </c>
      <c r="E15" s="18">
        <v>1</v>
      </c>
      <c r="F15" s="19" t="s">
        <v>34</v>
      </c>
      <c r="G15" s="7"/>
      <c r="H15" s="19"/>
      <c r="I15" s="8" t="s">
        <v>130</v>
      </c>
      <c r="J15" s="8"/>
      <c r="K15" s="8"/>
      <c r="L15" s="8"/>
      <c r="M15" s="8"/>
      <c r="N15" s="8"/>
      <c r="O15" s="8"/>
      <c r="P15" s="7"/>
    </row>
    <row r="16" ht="16.5" spans="1:16">
      <c r="A16" s="7"/>
      <c r="B16" s="7"/>
      <c r="C16" s="20" t="s">
        <v>138</v>
      </c>
      <c r="D16" s="18" t="s">
        <v>38</v>
      </c>
      <c r="E16" s="18">
        <v>2</v>
      </c>
      <c r="F16" s="19" t="s">
        <v>34</v>
      </c>
      <c r="G16" s="24">
        <v>2</v>
      </c>
      <c r="H16" s="23"/>
      <c r="I16" s="39" t="s">
        <v>130</v>
      </c>
      <c r="J16" s="39"/>
      <c r="K16" s="39"/>
      <c r="L16" s="39"/>
      <c r="M16" s="39"/>
      <c r="N16" s="39"/>
      <c r="O16" s="39"/>
      <c r="P16" s="7"/>
    </row>
    <row r="17" ht="16.5" spans="1:16">
      <c r="A17" s="7"/>
      <c r="B17" s="7"/>
      <c r="C17" s="20" t="s">
        <v>139</v>
      </c>
      <c r="D17" s="18" t="s">
        <v>38</v>
      </c>
      <c r="E17" s="18">
        <v>2</v>
      </c>
      <c r="F17" s="19" t="s">
        <v>34</v>
      </c>
      <c r="G17" s="24">
        <v>2</v>
      </c>
      <c r="H17" s="23"/>
      <c r="I17" s="39" t="s">
        <v>130</v>
      </c>
      <c r="J17" s="39"/>
      <c r="K17" s="39"/>
      <c r="L17" s="39"/>
      <c r="M17" s="39"/>
      <c r="N17" s="39"/>
      <c r="O17" s="39"/>
      <c r="P17" s="7"/>
    </row>
    <row r="18" ht="16.5" spans="1:16">
      <c r="A18" s="7"/>
      <c r="B18" s="7"/>
      <c r="C18" s="26" t="s">
        <v>140</v>
      </c>
      <c r="D18" s="18" t="s">
        <v>33</v>
      </c>
      <c r="E18" s="18">
        <v>50</v>
      </c>
      <c r="F18" s="19" t="s">
        <v>34</v>
      </c>
      <c r="G18" s="7">
        <v>7</v>
      </c>
      <c r="H18" s="19"/>
      <c r="I18" s="8" t="s">
        <v>130</v>
      </c>
      <c r="J18" s="8"/>
      <c r="K18" s="8"/>
      <c r="L18" s="8"/>
      <c r="M18" s="8"/>
      <c r="N18" s="8"/>
      <c r="O18" s="8"/>
      <c r="P18" s="7"/>
    </row>
    <row r="19" ht="16.5" spans="1:16">
      <c r="A19" s="7"/>
      <c r="B19" s="27" t="s">
        <v>141</v>
      </c>
      <c r="C19" s="20" t="s">
        <v>142</v>
      </c>
      <c r="D19" s="21" t="s">
        <v>38</v>
      </c>
      <c r="E19" s="21">
        <v>22</v>
      </c>
      <c r="F19" s="23" t="s">
        <v>143</v>
      </c>
      <c r="G19" s="24"/>
      <c r="H19" s="23"/>
      <c r="I19" s="39" t="s">
        <v>130</v>
      </c>
      <c r="J19" s="39"/>
      <c r="K19" s="39"/>
      <c r="L19" s="39"/>
      <c r="M19" s="39"/>
      <c r="N19" s="39"/>
      <c r="O19" s="39"/>
      <c r="P19" s="7"/>
    </row>
    <row r="20" ht="16.5" spans="1:16">
      <c r="A20" s="7"/>
      <c r="B20" s="28"/>
      <c r="C20" s="20" t="s">
        <v>144</v>
      </c>
      <c r="D20" s="21" t="s">
        <v>33</v>
      </c>
      <c r="E20" s="21">
        <v>5</v>
      </c>
      <c r="F20" s="23" t="s">
        <v>143</v>
      </c>
      <c r="G20" s="24"/>
      <c r="H20" s="23"/>
      <c r="I20" s="39" t="s">
        <v>130</v>
      </c>
      <c r="J20" s="39"/>
      <c r="K20" s="39"/>
      <c r="L20" s="39"/>
      <c r="M20" s="39"/>
      <c r="N20" s="39"/>
      <c r="O20" s="39"/>
      <c r="P20" s="7"/>
    </row>
    <row r="21" ht="16.5" spans="1:16">
      <c r="A21" s="7"/>
      <c r="B21" s="28"/>
      <c r="C21" s="20" t="s">
        <v>145</v>
      </c>
      <c r="D21" s="21" t="s">
        <v>33</v>
      </c>
      <c r="E21" s="21">
        <v>5</v>
      </c>
      <c r="F21" s="23" t="s">
        <v>34</v>
      </c>
      <c r="G21" s="24"/>
      <c r="H21" s="23"/>
      <c r="I21" s="39" t="s">
        <v>130</v>
      </c>
      <c r="J21" s="39"/>
      <c r="K21" s="39"/>
      <c r="L21" s="39"/>
      <c r="M21" s="39"/>
      <c r="N21" s="39"/>
      <c r="O21" s="39"/>
      <c r="P21" s="7"/>
    </row>
    <row r="22" ht="16.5" spans="1:16">
      <c r="A22" s="7"/>
      <c r="B22" s="13"/>
      <c r="C22" s="20" t="s">
        <v>146</v>
      </c>
      <c r="D22" s="21"/>
      <c r="E22" s="21"/>
      <c r="F22" s="23"/>
      <c r="G22" s="24"/>
      <c r="H22" s="23"/>
      <c r="I22" s="39" t="s">
        <v>130</v>
      </c>
      <c r="J22" s="39"/>
      <c r="K22" s="39"/>
      <c r="L22" s="39"/>
      <c r="M22" s="39"/>
      <c r="N22" s="39"/>
      <c r="O22" s="39"/>
      <c r="P22" s="7"/>
    </row>
    <row r="23" ht="16.5" spans="1:16">
      <c r="A23" s="7"/>
      <c r="B23" s="27" t="s">
        <v>147</v>
      </c>
      <c r="C23" s="20" t="s">
        <v>148</v>
      </c>
      <c r="D23" s="21" t="s">
        <v>38</v>
      </c>
      <c r="E23" s="22" t="s">
        <v>44</v>
      </c>
      <c r="F23" s="23" t="s">
        <v>45</v>
      </c>
      <c r="G23" s="29"/>
      <c r="H23" s="23"/>
      <c r="I23" s="39" t="s">
        <v>130</v>
      </c>
      <c r="J23" s="39"/>
      <c r="K23" s="39"/>
      <c r="L23" s="39"/>
      <c r="M23" s="39"/>
      <c r="N23" s="39"/>
      <c r="O23" s="39"/>
      <c r="P23" s="7"/>
    </row>
    <row r="24" ht="16.5" spans="1:16">
      <c r="A24" s="7"/>
      <c r="B24" s="13"/>
      <c r="C24" s="20" t="s">
        <v>149</v>
      </c>
      <c r="D24" s="21" t="s">
        <v>26</v>
      </c>
      <c r="E24" s="22" t="s">
        <v>150</v>
      </c>
      <c r="F24" s="23"/>
      <c r="G24" s="24"/>
      <c r="H24" s="23"/>
      <c r="I24" s="39" t="s">
        <v>130</v>
      </c>
      <c r="J24" s="39"/>
      <c r="K24" s="39"/>
      <c r="L24" s="39"/>
      <c r="M24" s="39"/>
      <c r="N24" s="39"/>
      <c r="O24" s="39"/>
      <c r="P24" s="7"/>
    </row>
    <row r="25" ht="16.5" spans="1:16">
      <c r="A25" s="7"/>
      <c r="B25" s="7" t="s">
        <v>151</v>
      </c>
      <c r="C25" s="29" t="s">
        <v>152</v>
      </c>
      <c r="D25" s="21" t="s">
        <v>26</v>
      </c>
      <c r="E25" s="22" t="s">
        <v>26</v>
      </c>
      <c r="F25" s="23" t="s">
        <v>153</v>
      </c>
      <c r="G25" s="29"/>
      <c r="H25" s="23"/>
      <c r="I25" s="39" t="s">
        <v>154</v>
      </c>
      <c r="J25" s="39"/>
      <c r="K25" s="39"/>
      <c r="L25" s="39"/>
      <c r="M25" s="39"/>
      <c r="N25" s="39"/>
      <c r="O25" s="39"/>
      <c r="P25" s="7"/>
    </row>
    <row r="26" ht="16.5" spans="1:16">
      <c r="A26" s="7" t="s">
        <v>48</v>
      </c>
      <c r="B26" s="7" t="s">
        <v>155</v>
      </c>
      <c r="C26" s="29" t="s">
        <v>156</v>
      </c>
      <c r="D26" s="30" t="s">
        <v>33</v>
      </c>
      <c r="E26" s="30">
        <v>20</v>
      </c>
      <c r="F26" s="29" t="s">
        <v>34</v>
      </c>
      <c r="G26" s="29"/>
      <c r="H26" s="23"/>
      <c r="I26" s="39" t="s">
        <v>130</v>
      </c>
      <c r="J26" s="39"/>
      <c r="K26" s="39"/>
      <c r="L26" s="39"/>
      <c r="M26" s="39"/>
      <c r="N26" s="39"/>
      <c r="O26" s="39"/>
      <c r="P26" s="7"/>
    </row>
    <row r="27" ht="16.5" spans="1:16">
      <c r="A27" s="7"/>
      <c r="B27" s="7"/>
      <c r="C27" s="26" t="s">
        <v>157</v>
      </c>
      <c r="D27" s="18" t="s">
        <v>38</v>
      </c>
      <c r="E27" s="31" t="s">
        <v>44</v>
      </c>
      <c r="F27" s="19" t="s">
        <v>45</v>
      </c>
      <c r="G27" s="7">
        <v>8</v>
      </c>
      <c r="H27" s="19"/>
      <c r="I27" s="8" t="s">
        <v>130</v>
      </c>
      <c r="J27" s="8"/>
      <c r="K27" s="8"/>
      <c r="L27" s="8"/>
      <c r="M27" s="8"/>
      <c r="N27" s="8"/>
      <c r="O27" s="8"/>
      <c r="P27" s="7"/>
    </row>
    <row r="28" ht="16.5" spans="1:16">
      <c r="A28" s="7"/>
      <c r="B28" s="7"/>
      <c r="C28" s="25" t="s">
        <v>158</v>
      </c>
      <c r="D28" s="18" t="s">
        <v>38</v>
      </c>
      <c r="E28" s="31" t="s">
        <v>44</v>
      </c>
      <c r="F28" s="19" t="s">
        <v>45</v>
      </c>
      <c r="G28" s="7">
        <v>7</v>
      </c>
      <c r="H28" s="19"/>
      <c r="I28" s="8" t="s">
        <v>130</v>
      </c>
      <c r="J28" s="8"/>
      <c r="K28" s="8"/>
      <c r="L28" s="8"/>
      <c r="M28" s="8"/>
      <c r="N28" s="8"/>
      <c r="O28" s="8"/>
      <c r="P28" s="7"/>
    </row>
    <row r="29" ht="16.5" spans="1:16">
      <c r="A29" s="7"/>
      <c r="B29" s="7"/>
      <c r="C29" s="25" t="s">
        <v>159</v>
      </c>
      <c r="D29" s="18" t="s">
        <v>38</v>
      </c>
      <c r="E29" s="31" t="s">
        <v>44</v>
      </c>
      <c r="F29" s="19" t="s">
        <v>45</v>
      </c>
      <c r="G29" s="7">
        <v>6</v>
      </c>
      <c r="H29" s="19"/>
      <c r="I29" s="8" t="s">
        <v>130</v>
      </c>
      <c r="J29" s="8"/>
      <c r="K29" s="8"/>
      <c r="L29" s="8"/>
      <c r="M29" s="8"/>
      <c r="N29" s="8"/>
      <c r="O29" s="8"/>
      <c r="P29" s="7"/>
    </row>
    <row r="30" ht="16.5" spans="1:16">
      <c r="A30" s="7"/>
      <c r="B30" s="7" t="s">
        <v>160</v>
      </c>
      <c r="C30" s="29" t="s">
        <v>161</v>
      </c>
      <c r="D30" s="21" t="s">
        <v>38</v>
      </c>
      <c r="E30" s="22" t="s">
        <v>44</v>
      </c>
      <c r="F30" s="23" t="s">
        <v>45</v>
      </c>
      <c r="G30" s="29"/>
      <c r="H30" s="23"/>
      <c r="I30" s="39" t="s">
        <v>130</v>
      </c>
      <c r="J30" s="39"/>
      <c r="K30" s="39"/>
      <c r="L30" s="39"/>
      <c r="M30" s="39"/>
      <c r="N30" s="39"/>
      <c r="O30" s="39"/>
      <c r="P30" s="7"/>
    </row>
    <row r="31" ht="16.5" spans="1:16">
      <c r="A31" s="7"/>
      <c r="B31" s="7"/>
      <c r="C31" s="29" t="s">
        <v>162</v>
      </c>
      <c r="D31" s="21" t="s">
        <v>33</v>
      </c>
      <c r="E31" s="22" t="s">
        <v>163</v>
      </c>
      <c r="F31" s="23" t="s">
        <v>45</v>
      </c>
      <c r="G31" s="29"/>
      <c r="H31" s="23"/>
      <c r="I31" s="39" t="s">
        <v>130</v>
      </c>
      <c r="J31" s="39"/>
      <c r="K31" s="39"/>
      <c r="L31" s="39"/>
      <c r="M31" s="39"/>
      <c r="N31" s="39"/>
      <c r="O31" s="39"/>
      <c r="P31" s="7"/>
    </row>
    <row r="32" ht="33" spans="1:16">
      <c r="A32" s="7"/>
      <c r="B32" s="7" t="s">
        <v>164</v>
      </c>
      <c r="C32" s="25" t="s">
        <v>165</v>
      </c>
      <c r="D32" s="18" t="s">
        <v>38</v>
      </c>
      <c r="E32" s="31" t="s">
        <v>44</v>
      </c>
      <c r="F32" s="19" t="s">
        <v>45</v>
      </c>
      <c r="G32" s="7">
        <v>8</v>
      </c>
      <c r="H32" s="19"/>
      <c r="I32" s="8" t="s">
        <v>130</v>
      </c>
      <c r="J32" s="8"/>
      <c r="K32" s="8"/>
      <c r="L32" s="8"/>
      <c r="M32" s="8"/>
      <c r="N32" s="8"/>
      <c r="O32" s="8"/>
      <c r="P32" s="7"/>
    </row>
    <row r="33" ht="49.5" spans="1:16">
      <c r="A33" s="7"/>
      <c r="B33" s="7"/>
      <c r="C33" s="25" t="s">
        <v>166</v>
      </c>
      <c r="D33" s="18" t="s">
        <v>38</v>
      </c>
      <c r="E33" s="18">
        <v>0</v>
      </c>
      <c r="F33" s="19" t="s">
        <v>153</v>
      </c>
      <c r="G33" s="7">
        <v>6</v>
      </c>
      <c r="H33" s="19"/>
      <c r="I33" s="8" t="s">
        <v>130</v>
      </c>
      <c r="J33" s="8"/>
      <c r="K33" s="8"/>
      <c r="L33" s="8"/>
      <c r="M33" s="8"/>
      <c r="N33" s="8"/>
      <c r="O33" s="8"/>
      <c r="P33" s="7"/>
    </row>
    <row r="34" ht="16.5" spans="1:16">
      <c r="A34" s="7"/>
      <c r="B34" s="7" t="s">
        <v>167</v>
      </c>
      <c r="C34" s="26" t="s">
        <v>168</v>
      </c>
      <c r="D34" s="18" t="s">
        <v>38</v>
      </c>
      <c r="E34" s="31" t="s">
        <v>44</v>
      </c>
      <c r="F34" s="19" t="s">
        <v>45</v>
      </c>
      <c r="G34" s="7">
        <v>8</v>
      </c>
      <c r="H34" s="19"/>
      <c r="I34" s="8" t="s">
        <v>130</v>
      </c>
      <c r="J34" s="8"/>
      <c r="K34" s="8"/>
      <c r="L34" s="8"/>
      <c r="M34" s="8"/>
      <c r="N34" s="8"/>
      <c r="O34" s="8"/>
      <c r="P34" s="7"/>
    </row>
    <row r="35" ht="33" spans="1:16">
      <c r="A35" s="7"/>
      <c r="B35" s="7"/>
      <c r="C35" s="20" t="s">
        <v>169</v>
      </c>
      <c r="D35" s="21" t="s">
        <v>38</v>
      </c>
      <c r="E35" s="22" t="s">
        <v>44</v>
      </c>
      <c r="F35" s="23" t="s">
        <v>45</v>
      </c>
      <c r="G35" s="24">
        <v>6</v>
      </c>
      <c r="H35" s="23"/>
      <c r="I35" s="39" t="s">
        <v>130</v>
      </c>
      <c r="J35" s="39"/>
      <c r="K35" s="39"/>
      <c r="L35" s="39"/>
      <c r="M35" s="39"/>
      <c r="N35" s="39"/>
      <c r="O35" s="39"/>
      <c r="P35" s="7"/>
    </row>
    <row r="36" ht="33" spans="1:16">
      <c r="A36" s="7"/>
      <c r="B36" s="7"/>
      <c r="C36" s="20" t="s">
        <v>170</v>
      </c>
      <c r="D36" s="21"/>
      <c r="E36" s="22"/>
      <c r="F36" s="23"/>
      <c r="G36" s="24"/>
      <c r="H36" s="23"/>
      <c r="I36" s="39"/>
      <c r="J36" s="39"/>
      <c r="K36" s="39"/>
      <c r="L36" s="39"/>
      <c r="M36" s="39"/>
      <c r="N36" s="39"/>
      <c r="O36" s="39"/>
      <c r="P36" s="7"/>
    </row>
    <row r="37" ht="16.5" spans="1:16">
      <c r="A37" s="7"/>
      <c r="B37" s="7"/>
      <c r="C37" s="20"/>
      <c r="D37" s="21"/>
      <c r="E37" s="22"/>
      <c r="F37" s="23"/>
      <c r="G37" s="24"/>
      <c r="H37" s="23"/>
      <c r="I37" s="39"/>
      <c r="J37" s="39"/>
      <c r="K37" s="39"/>
      <c r="L37" s="39"/>
      <c r="M37" s="39"/>
      <c r="N37" s="39"/>
      <c r="O37" s="39"/>
      <c r="P37" s="7"/>
    </row>
    <row r="38" ht="33" spans="1:16">
      <c r="A38" s="27" t="s">
        <v>84</v>
      </c>
      <c r="B38" s="7" t="s">
        <v>167</v>
      </c>
      <c r="C38" s="25" t="s">
        <v>171</v>
      </c>
      <c r="D38" s="18" t="s">
        <v>33</v>
      </c>
      <c r="E38" s="31" t="s">
        <v>172</v>
      </c>
      <c r="F38" s="19" t="s">
        <v>45</v>
      </c>
      <c r="G38" s="7">
        <v>5</v>
      </c>
      <c r="H38" s="19"/>
      <c r="I38" s="8" t="s">
        <v>130</v>
      </c>
      <c r="J38" s="8"/>
      <c r="K38" s="8"/>
      <c r="L38" s="8"/>
      <c r="M38" s="8"/>
      <c r="N38" s="8"/>
      <c r="O38" s="8"/>
      <c r="P38" s="7"/>
    </row>
    <row r="39" ht="16.5" spans="1:16">
      <c r="A39" s="7" t="s">
        <v>88</v>
      </c>
      <c r="B39" s="7"/>
      <c r="C39" s="19" t="s">
        <v>89</v>
      </c>
      <c r="D39" s="7" t="s">
        <v>33</v>
      </c>
      <c r="E39" s="7">
        <v>90</v>
      </c>
      <c r="F39" s="7" t="s">
        <v>45</v>
      </c>
      <c r="G39" s="7">
        <v>8</v>
      </c>
      <c r="H39" s="32"/>
      <c r="I39" s="37" t="s">
        <v>91</v>
      </c>
      <c r="J39" s="37"/>
      <c r="K39" s="37"/>
      <c r="L39" s="37"/>
      <c r="M39" s="37"/>
      <c r="N39" s="37"/>
      <c r="O39" s="37"/>
      <c r="P39" s="7"/>
    </row>
    <row r="40" ht="16.5" spans="1:16">
      <c r="A40" s="7"/>
      <c r="B40" s="7"/>
      <c r="C40" s="19" t="s">
        <v>93</v>
      </c>
      <c r="D40" s="7" t="s">
        <v>26</v>
      </c>
      <c r="E40" s="7" t="s">
        <v>94</v>
      </c>
      <c r="F40" s="7" t="s">
        <v>26</v>
      </c>
      <c r="G40" s="7">
        <v>6</v>
      </c>
      <c r="H40" s="7"/>
      <c r="I40" s="37" t="s">
        <v>95</v>
      </c>
      <c r="J40" s="37"/>
      <c r="K40" s="37"/>
      <c r="L40" s="37"/>
      <c r="M40" s="37"/>
      <c r="N40" s="37"/>
      <c r="O40" s="37"/>
      <c r="P40" s="7"/>
    </row>
    <row r="41" ht="16.5" spans="1:16">
      <c r="A41" s="7"/>
      <c r="B41" s="7"/>
      <c r="C41" s="19" t="s">
        <v>97</v>
      </c>
      <c r="D41" s="7" t="s">
        <v>26</v>
      </c>
      <c r="E41" s="7" t="s">
        <v>98</v>
      </c>
      <c r="F41" s="7" t="s">
        <v>26</v>
      </c>
      <c r="G41" s="7">
        <v>4</v>
      </c>
      <c r="H41" s="7"/>
      <c r="I41" s="37" t="s">
        <v>100</v>
      </c>
      <c r="J41" s="37"/>
      <c r="K41" s="37"/>
      <c r="L41" s="37"/>
      <c r="M41" s="37"/>
      <c r="N41" s="37"/>
      <c r="O41" s="37"/>
      <c r="P41" s="7"/>
    </row>
    <row r="42" ht="16.5" spans="1:16">
      <c r="A42" s="7"/>
      <c r="B42" s="7"/>
      <c r="C42" s="19" t="s">
        <v>102</v>
      </c>
      <c r="D42" s="7" t="s">
        <v>33</v>
      </c>
      <c r="E42" s="7">
        <v>90</v>
      </c>
      <c r="F42" s="7" t="s">
        <v>45</v>
      </c>
      <c r="G42" s="7">
        <v>2</v>
      </c>
      <c r="H42" s="7"/>
      <c r="I42" s="37" t="s">
        <v>103</v>
      </c>
      <c r="J42" s="37"/>
      <c r="K42" s="37"/>
      <c r="L42" s="37"/>
      <c r="M42" s="37"/>
      <c r="N42" s="37"/>
      <c r="O42" s="37"/>
      <c r="P42" s="7"/>
    </row>
    <row r="43" ht="16.5" spans="1:16">
      <c r="A43" s="7"/>
      <c r="B43" s="7"/>
      <c r="C43" s="19" t="s">
        <v>105</v>
      </c>
      <c r="D43" s="7" t="s">
        <v>26</v>
      </c>
      <c r="E43" s="7" t="s">
        <v>94</v>
      </c>
      <c r="F43" s="7" t="s">
        <v>26</v>
      </c>
      <c r="G43" s="7">
        <v>2</v>
      </c>
      <c r="H43" s="7"/>
      <c r="I43" s="37" t="s">
        <v>106</v>
      </c>
      <c r="J43" s="37"/>
      <c r="K43" s="37"/>
      <c r="L43" s="37"/>
      <c r="M43" s="37"/>
      <c r="N43" s="37"/>
      <c r="O43" s="37"/>
      <c r="P43" s="7"/>
    </row>
    <row r="44" ht="16.5" spans="1:16">
      <c r="A44" s="7"/>
      <c r="B44" s="7"/>
      <c r="C44" s="19" t="s">
        <v>108</v>
      </c>
      <c r="D44" s="7" t="s">
        <v>26</v>
      </c>
      <c r="E44" s="7" t="s">
        <v>94</v>
      </c>
      <c r="F44" s="7" t="s">
        <v>26</v>
      </c>
      <c r="G44" s="7">
        <v>2</v>
      </c>
      <c r="H44" s="7"/>
      <c r="I44" s="40" t="s">
        <v>109</v>
      </c>
      <c r="J44" s="41"/>
      <c r="K44" s="41"/>
      <c r="L44" s="41"/>
      <c r="M44" s="41"/>
      <c r="N44" s="41"/>
      <c r="O44" s="42"/>
      <c r="P44" s="7"/>
    </row>
    <row r="45" ht="33" spans="1:16">
      <c r="A45" s="7"/>
      <c r="B45" s="7"/>
      <c r="C45" s="33" t="s">
        <v>111</v>
      </c>
      <c r="D45" s="7" t="s">
        <v>33</v>
      </c>
      <c r="E45" s="7">
        <v>30</v>
      </c>
      <c r="F45" s="7" t="s">
        <v>45</v>
      </c>
      <c r="G45" s="7">
        <v>2</v>
      </c>
      <c r="H45" s="7"/>
      <c r="I45" s="40" t="s">
        <v>112</v>
      </c>
      <c r="J45" s="41"/>
      <c r="K45" s="41"/>
      <c r="L45" s="41"/>
      <c r="M45" s="41"/>
      <c r="N45" s="41"/>
      <c r="O45" s="42"/>
      <c r="P45" s="7"/>
    </row>
    <row r="46" ht="16.5" spans="1:16">
      <c r="A46" s="7"/>
      <c r="B46" s="7"/>
      <c r="C46" s="33" t="s">
        <v>114</v>
      </c>
      <c r="D46" s="7" t="s">
        <v>33</v>
      </c>
      <c r="E46" s="7">
        <v>5</v>
      </c>
      <c r="F46" s="7" t="s">
        <v>45</v>
      </c>
      <c r="G46" s="7">
        <v>2</v>
      </c>
      <c r="H46" s="7"/>
      <c r="I46" s="40" t="s">
        <v>115</v>
      </c>
      <c r="J46" s="41"/>
      <c r="K46" s="41"/>
      <c r="L46" s="41"/>
      <c r="M46" s="41"/>
      <c r="N46" s="41"/>
      <c r="O46" s="42"/>
      <c r="P46" s="7"/>
    </row>
    <row r="47" ht="16.5" spans="1:16">
      <c r="A47" s="7"/>
      <c r="B47" s="7"/>
      <c r="C47" s="33" t="s">
        <v>117</v>
      </c>
      <c r="D47" s="7" t="s">
        <v>26</v>
      </c>
      <c r="E47" s="7" t="s">
        <v>118</v>
      </c>
      <c r="F47" s="7" t="s">
        <v>26</v>
      </c>
      <c r="G47" s="7">
        <v>2</v>
      </c>
      <c r="H47" s="7"/>
      <c r="I47" s="40" t="s">
        <v>119</v>
      </c>
      <c r="J47" s="41"/>
      <c r="K47" s="41"/>
      <c r="L47" s="41"/>
      <c r="M47" s="41"/>
      <c r="N47" s="41"/>
      <c r="O47" s="42"/>
      <c r="P47" s="7"/>
    </row>
    <row r="48" ht="16.5" spans="1:16">
      <c r="A48" s="27"/>
      <c r="B48" s="34"/>
      <c r="C48" s="34" t="s">
        <v>173</v>
      </c>
      <c r="D48" s="35"/>
      <c r="E48" s="35"/>
      <c r="F48" s="36"/>
      <c r="G48" s="27">
        <v>30</v>
      </c>
      <c r="H48" s="34"/>
      <c r="I48" s="35"/>
      <c r="J48" s="35"/>
      <c r="K48" s="35"/>
      <c r="L48" s="35"/>
      <c r="M48" s="35"/>
      <c r="N48" s="35"/>
      <c r="O48" s="36"/>
      <c r="P48" s="7"/>
    </row>
    <row r="49" s="2" customFormat="1" ht="16.5" spans="1:16">
      <c r="A49" s="7" t="s">
        <v>121</v>
      </c>
      <c r="B49" s="27"/>
      <c r="C49" s="27"/>
      <c r="D49" s="27"/>
      <c r="E49" s="27"/>
      <c r="F49" s="27"/>
      <c r="G49" s="27">
        <v>100</v>
      </c>
      <c r="H49" s="27"/>
      <c r="I49" s="27"/>
      <c r="J49" s="27"/>
      <c r="K49" s="27"/>
      <c r="L49" s="27"/>
      <c r="M49" s="27"/>
      <c r="N49" s="27"/>
      <c r="O49" s="27"/>
      <c r="P49" s="27"/>
    </row>
    <row r="50" s="2" customFormat="1" ht="49" hidden="1" customHeight="1" spans="1:16">
      <c r="A50" s="28" t="s">
        <v>122</v>
      </c>
      <c r="B50" s="27"/>
      <c r="C50" s="27"/>
      <c r="D50" s="27"/>
      <c r="E50" s="27"/>
      <c r="F50" s="27"/>
      <c r="G50" s="27"/>
      <c r="H50" s="27"/>
      <c r="I50" s="27"/>
      <c r="J50" s="27"/>
      <c r="K50" s="27"/>
      <c r="L50" s="27"/>
      <c r="M50" s="27"/>
      <c r="N50" s="27"/>
      <c r="O50" s="27"/>
      <c r="P50" s="27"/>
    </row>
    <row r="51" s="1" customFormat="1" ht="54" hidden="1" customHeight="1" spans="1:16">
      <c r="A51" s="37" t="s">
        <v>123</v>
      </c>
      <c r="B51" s="9"/>
      <c r="C51" s="37"/>
      <c r="D51" s="9"/>
      <c r="E51" s="9"/>
      <c r="F51" s="37"/>
      <c r="G51" s="37"/>
      <c r="H51" s="37"/>
      <c r="I51" s="37"/>
      <c r="J51" s="37"/>
      <c r="K51" s="37"/>
      <c r="L51" s="37"/>
      <c r="M51" s="37"/>
      <c r="N51" s="37"/>
      <c r="O51" s="37"/>
      <c r="P51" s="37"/>
    </row>
  </sheetData>
  <mergeCells count="69">
    <mergeCell ref="A1:P1"/>
    <mergeCell ref="B2:P2"/>
    <mergeCell ref="B3:E3"/>
    <mergeCell ref="F3:J3"/>
    <mergeCell ref="K3:P3"/>
    <mergeCell ref="B4:E4"/>
    <mergeCell ref="F4:J4"/>
    <mergeCell ref="K4:P4"/>
    <mergeCell ref="B5:G5"/>
    <mergeCell ref="H5:P5"/>
    <mergeCell ref="I9:O9"/>
    <mergeCell ref="I10:O10"/>
    <mergeCell ref="I11:O11"/>
    <mergeCell ref="I12:O12"/>
    <mergeCell ref="I13:O13"/>
    <mergeCell ref="I14:O14"/>
    <mergeCell ref="I15:O15"/>
    <mergeCell ref="I16:O16"/>
    <mergeCell ref="I17:O17"/>
    <mergeCell ref="I18:O18"/>
    <mergeCell ref="I19:O19"/>
    <mergeCell ref="I20:O20"/>
    <mergeCell ref="I21:O21"/>
    <mergeCell ref="I22:O22"/>
    <mergeCell ref="I23:O23"/>
    <mergeCell ref="I24:O24"/>
    <mergeCell ref="I25:O25"/>
    <mergeCell ref="I26:O26"/>
    <mergeCell ref="I27:O27"/>
    <mergeCell ref="I28:O28"/>
    <mergeCell ref="I29:O29"/>
    <mergeCell ref="I30:O30"/>
    <mergeCell ref="I31:O31"/>
    <mergeCell ref="I32:O32"/>
    <mergeCell ref="I33:O33"/>
    <mergeCell ref="I34:O34"/>
    <mergeCell ref="I35:O35"/>
    <mergeCell ref="I36:O36"/>
    <mergeCell ref="I37:O37"/>
    <mergeCell ref="I38:O38"/>
    <mergeCell ref="I39:O39"/>
    <mergeCell ref="I40:O40"/>
    <mergeCell ref="I41:O41"/>
    <mergeCell ref="I42:O42"/>
    <mergeCell ref="I43:O43"/>
    <mergeCell ref="I44:O44"/>
    <mergeCell ref="I45:O45"/>
    <mergeCell ref="I46:O46"/>
    <mergeCell ref="I47:O47"/>
    <mergeCell ref="C48:F48"/>
    <mergeCell ref="H48:O48"/>
    <mergeCell ref="A49:F49"/>
    <mergeCell ref="H49:O49"/>
    <mergeCell ref="B50:P50"/>
    <mergeCell ref="A51:P51"/>
    <mergeCell ref="A3:A4"/>
    <mergeCell ref="A5:A8"/>
    <mergeCell ref="A10:A25"/>
    <mergeCell ref="A26:A37"/>
    <mergeCell ref="A39:A48"/>
    <mergeCell ref="B11:B18"/>
    <mergeCell ref="B19:B22"/>
    <mergeCell ref="B23:B24"/>
    <mergeCell ref="B26:B29"/>
    <mergeCell ref="B30:B31"/>
    <mergeCell ref="B32:B33"/>
    <mergeCell ref="B34:B36"/>
    <mergeCell ref="B6:G8"/>
    <mergeCell ref="H6:P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xiamj</dc:creator>
  <cp:lastModifiedBy>大脸猫</cp:lastModifiedBy>
  <dcterms:created xsi:type="dcterms:W3CDTF">2021-04-12T05:43:00Z</dcterms:created>
  <cp:lastPrinted>2021-06-17T03:24:00Z</cp:lastPrinted>
  <dcterms:modified xsi:type="dcterms:W3CDTF">2025-10-29T07:27:07Z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0300A37D2496492982CCF8CB7332991B</vt:lpwstr>
  </property>
  <property fmtid="{D5CDD505-2E9C-101B-9397-08002B2CF9AE}" pid="3" name="KSOProductBuildVer">
    <vt:lpwstr>2052-12.1.0.22529</vt:lpwstr>
  </property>
</Properties>
</file>